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ерей\Desktop\"/>
    </mc:Choice>
  </mc:AlternateContent>
  <bookViews>
    <workbookView xWindow="0" yWindow="0" windowWidth="20730" windowHeight="939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" i="2" l="1"/>
  <c r="K40" i="2"/>
  <c r="G40" i="2"/>
  <c r="D40" i="5"/>
  <c r="D41" i="5" s="1"/>
  <c r="E40" i="5"/>
  <c r="E41" i="5" s="1"/>
  <c r="F40" i="5"/>
  <c r="F41" i="5" s="1"/>
  <c r="G40" i="5"/>
  <c r="G41" i="5" s="1"/>
  <c r="H40" i="5"/>
  <c r="H41" i="5" s="1"/>
  <c r="I40" i="5"/>
  <c r="I41" i="5" s="1"/>
  <c r="J40" i="5"/>
  <c r="J41" i="5" s="1"/>
  <c r="K40" i="5"/>
  <c r="K41" i="5" s="1"/>
  <c r="L40" i="5"/>
  <c r="L41" i="5" s="1"/>
  <c r="M40" i="5"/>
  <c r="M41" i="5" s="1"/>
  <c r="N40" i="5"/>
  <c r="N41" i="5" s="1"/>
  <c r="O40" i="5"/>
  <c r="O41" i="5" s="1"/>
  <c r="P40" i="5"/>
  <c r="P41" i="5" s="1"/>
  <c r="Q40" i="5"/>
  <c r="Q41" i="5" s="1"/>
  <c r="R40" i="5"/>
  <c r="R41" i="5" s="1"/>
  <c r="S40" i="5"/>
  <c r="S41" i="5" s="1"/>
  <c r="T40" i="5"/>
  <c r="T41" i="5" s="1"/>
  <c r="U40" i="5"/>
  <c r="U41" i="5" s="1"/>
  <c r="V40" i="5"/>
  <c r="V41" i="5" s="1"/>
  <c r="W40" i="5"/>
  <c r="W41" i="5" s="1"/>
  <c r="X40" i="5"/>
  <c r="X41" i="5" s="1"/>
  <c r="Y40" i="5"/>
  <c r="Y41" i="5" s="1"/>
  <c r="Z40" i="5"/>
  <c r="Z41" i="5" s="1"/>
  <c r="AA40" i="5"/>
  <c r="AA41" i="5" s="1"/>
  <c r="AB40" i="5"/>
  <c r="AB41" i="5" s="1"/>
  <c r="AC40" i="5"/>
  <c r="AC41" i="5" s="1"/>
  <c r="AD40" i="5"/>
  <c r="AD41" i="5" s="1"/>
  <c r="AE40" i="5"/>
  <c r="AE41" i="5" s="1"/>
  <c r="AF40" i="5"/>
  <c r="AF41" i="5" s="1"/>
  <c r="AG40" i="5"/>
  <c r="AG41" i="5" s="1"/>
  <c r="AH40" i="5"/>
  <c r="AH41" i="5" s="1"/>
  <c r="AI40" i="5"/>
  <c r="AI41" i="5" s="1"/>
  <c r="AJ40" i="5"/>
  <c r="AJ41" i="5" s="1"/>
  <c r="AK40" i="5"/>
  <c r="AK41" i="5" s="1"/>
  <c r="AL40" i="5"/>
  <c r="AL41" i="5" s="1"/>
  <c r="AM40" i="5"/>
  <c r="AM41" i="5" s="1"/>
  <c r="AN40" i="5"/>
  <c r="AN41" i="5" s="1"/>
  <c r="AO40" i="5"/>
  <c r="AO41" i="5" s="1"/>
  <c r="AP40" i="5"/>
  <c r="AP41" i="5" s="1"/>
  <c r="AQ40" i="5"/>
  <c r="AQ41" i="5" s="1"/>
  <c r="AR40" i="5"/>
  <c r="AR41" i="5" s="1"/>
  <c r="AS40" i="5"/>
  <c r="AS41" i="5" s="1"/>
  <c r="AT40" i="5"/>
  <c r="AT41" i="5" s="1"/>
  <c r="AU40" i="5"/>
  <c r="AU41" i="5" s="1"/>
  <c r="AV40" i="5"/>
  <c r="AV41" i="5" s="1"/>
  <c r="AW40" i="5"/>
  <c r="AW41" i="5" s="1"/>
  <c r="AX40" i="5"/>
  <c r="AX41" i="5" s="1"/>
  <c r="AY40" i="5"/>
  <c r="AY41" i="5" s="1"/>
  <c r="AZ40" i="5"/>
  <c r="AZ41" i="5" s="1"/>
  <c r="BA40" i="5"/>
  <c r="BA41" i="5" s="1"/>
  <c r="BB40" i="5"/>
  <c r="BB41" i="5" s="1"/>
  <c r="BC40" i="5"/>
  <c r="BC41" i="5" s="1"/>
  <c r="BD40" i="5"/>
  <c r="BD41" i="5" s="1"/>
  <c r="BE40" i="5"/>
  <c r="BE41" i="5" s="1"/>
  <c r="BF40" i="5"/>
  <c r="BF41" i="5" s="1"/>
  <c r="BG40" i="5"/>
  <c r="BG41" i="5" s="1"/>
  <c r="BH40" i="5"/>
  <c r="BH41" i="5" s="1"/>
  <c r="BI40" i="5"/>
  <c r="BI41" i="5" s="1"/>
  <c r="BJ40" i="5"/>
  <c r="BJ41" i="5" s="1"/>
  <c r="BK40" i="5"/>
  <c r="BK41" i="5" s="1"/>
  <c r="BL40" i="5"/>
  <c r="BL41" i="5" s="1"/>
  <c r="BM40" i="5"/>
  <c r="BM41" i="5" s="1"/>
  <c r="BN40" i="5"/>
  <c r="BN41" i="5" s="1"/>
  <c r="BO40" i="5"/>
  <c r="BO41" i="5" s="1"/>
  <c r="BP40" i="5"/>
  <c r="BP41" i="5" s="1"/>
  <c r="BQ40" i="5"/>
  <c r="BQ41" i="5" s="1"/>
  <c r="BR40" i="5"/>
  <c r="BR41" i="5" s="1"/>
  <c r="BS40" i="5"/>
  <c r="BS41" i="5" s="1"/>
  <c r="BT40" i="5"/>
  <c r="BT41" i="5" s="1"/>
  <c r="BU40" i="5"/>
  <c r="BU41" i="5" s="1"/>
  <c r="BV40" i="5"/>
  <c r="BV41" i="5" s="1"/>
  <c r="BW40" i="5"/>
  <c r="BW41" i="5" s="1"/>
  <c r="BX40" i="5"/>
  <c r="BX41" i="5" s="1"/>
  <c r="BY40" i="5"/>
  <c r="BY41" i="5" s="1"/>
  <c r="BZ40" i="5"/>
  <c r="BZ41" i="5" s="1"/>
  <c r="CA40" i="5"/>
  <c r="CA41" i="5" s="1"/>
  <c r="CB40" i="5"/>
  <c r="CB41" i="5" s="1"/>
  <c r="CC40" i="5"/>
  <c r="CC41" i="5" s="1"/>
  <c r="CD40" i="5"/>
  <c r="CD41" i="5" s="1"/>
  <c r="CE40" i="5"/>
  <c r="CE41" i="5" s="1"/>
  <c r="CF40" i="5"/>
  <c r="CF41" i="5" s="1"/>
  <c r="CG40" i="5"/>
  <c r="CG41" i="5" s="1"/>
  <c r="CH40" i="5"/>
  <c r="CH41" i="5" s="1"/>
  <c r="CI40" i="5"/>
  <c r="CI41" i="5" s="1"/>
  <c r="CJ40" i="5"/>
  <c r="CJ41" i="5" s="1"/>
  <c r="CK40" i="5"/>
  <c r="CK41" i="5" s="1"/>
  <c r="CL40" i="5"/>
  <c r="CL41" i="5" s="1"/>
  <c r="CM40" i="5"/>
  <c r="CM41" i="5" s="1"/>
  <c r="CN40" i="5"/>
  <c r="CN41" i="5" s="1"/>
  <c r="CO40" i="5"/>
  <c r="CO41" i="5" s="1"/>
  <c r="CP40" i="5"/>
  <c r="CP41" i="5" s="1"/>
  <c r="CQ40" i="5"/>
  <c r="CQ41" i="5" s="1"/>
  <c r="CR40" i="5"/>
  <c r="CR41" i="5" s="1"/>
  <c r="CS40" i="5"/>
  <c r="CS41" i="5" s="1"/>
  <c r="CT40" i="5"/>
  <c r="CT41" i="5" s="1"/>
  <c r="CU40" i="5"/>
  <c r="CU41" i="5" s="1"/>
  <c r="CV40" i="5"/>
  <c r="CV41" i="5" s="1"/>
  <c r="CW40" i="5"/>
  <c r="CW41" i="5" s="1"/>
  <c r="CX40" i="5"/>
  <c r="CX41" i="5" s="1"/>
  <c r="CY40" i="5"/>
  <c r="CY41" i="5" s="1"/>
  <c r="CZ40" i="5"/>
  <c r="CZ41" i="5" s="1"/>
  <c r="DA40" i="5"/>
  <c r="DA41" i="5" s="1"/>
  <c r="DB40" i="5"/>
  <c r="DB41" i="5" s="1"/>
  <c r="DC40" i="5"/>
  <c r="DC41" i="5" s="1"/>
  <c r="DD40" i="5"/>
  <c r="DD41" i="5" s="1"/>
  <c r="DE40" i="5"/>
  <c r="DE41" i="5" s="1"/>
  <c r="DF40" i="5"/>
  <c r="DF41" i="5" s="1"/>
  <c r="DG40" i="5"/>
  <c r="DG41" i="5" s="1"/>
  <c r="DH40" i="5"/>
  <c r="DH41" i="5" s="1"/>
  <c r="DI40" i="5"/>
  <c r="DI41" i="5" s="1"/>
  <c r="DJ40" i="5"/>
  <c r="DJ41" i="5" s="1"/>
  <c r="DK40" i="5"/>
  <c r="DK41" i="5" s="1"/>
  <c r="DL40" i="5"/>
  <c r="DL41" i="5" s="1"/>
  <c r="DM40" i="5"/>
  <c r="DM41" i="5" s="1"/>
  <c r="DN40" i="5"/>
  <c r="DN41" i="5" s="1"/>
  <c r="DO40" i="5"/>
  <c r="DO41" i="5" s="1"/>
  <c r="DP40" i="5"/>
  <c r="DP41" i="5" s="1"/>
  <c r="DQ40" i="5"/>
  <c r="DQ41" i="5" s="1"/>
  <c r="DR40" i="5"/>
  <c r="DR41" i="5" s="1"/>
  <c r="DS40" i="5"/>
  <c r="DS41" i="5" s="1"/>
  <c r="DT40" i="5"/>
  <c r="DT41" i="5" s="1"/>
  <c r="DU40" i="5"/>
  <c r="DU41" i="5" s="1"/>
  <c r="DV40" i="5"/>
  <c r="DV41" i="5" s="1"/>
  <c r="DW40" i="5"/>
  <c r="DW41" i="5" s="1"/>
  <c r="DX40" i="5"/>
  <c r="DX41" i="5" s="1"/>
  <c r="DY40" i="5"/>
  <c r="DY41" i="5" s="1"/>
  <c r="DZ40" i="5"/>
  <c r="DZ41" i="5" s="1"/>
  <c r="EA40" i="5"/>
  <c r="EA41" i="5" s="1"/>
  <c r="EB40" i="5"/>
  <c r="EB41" i="5" s="1"/>
  <c r="EC40" i="5"/>
  <c r="EC41" i="5" s="1"/>
  <c r="ED40" i="5"/>
  <c r="ED41" i="5" s="1"/>
  <c r="EE40" i="5"/>
  <c r="EE41" i="5" s="1"/>
  <c r="EF40" i="5"/>
  <c r="EF41" i="5" s="1"/>
  <c r="EG40" i="5"/>
  <c r="EG41" i="5" s="1"/>
  <c r="EH40" i="5"/>
  <c r="EH41" i="5" s="1"/>
  <c r="EI40" i="5"/>
  <c r="EI41" i="5" s="1"/>
  <c r="EJ40" i="5"/>
  <c r="EJ41" i="5" s="1"/>
  <c r="EK40" i="5"/>
  <c r="EK41" i="5" s="1"/>
  <c r="EL40" i="5"/>
  <c r="EL41" i="5" s="1"/>
  <c r="EM40" i="5"/>
  <c r="EM41" i="5" s="1"/>
  <c r="EN40" i="5"/>
  <c r="EN41" i="5" s="1"/>
  <c r="EO40" i="5"/>
  <c r="EO41" i="5" s="1"/>
  <c r="EP40" i="5"/>
  <c r="EP41" i="5" s="1"/>
  <c r="EQ40" i="5"/>
  <c r="EQ41" i="5" s="1"/>
  <c r="ER40" i="5"/>
  <c r="ER41" i="5" s="1"/>
  <c r="ES40" i="5"/>
  <c r="ES41" i="5" s="1"/>
  <c r="ET40" i="5"/>
  <c r="ET41" i="5" s="1"/>
  <c r="EU40" i="5"/>
  <c r="EU41" i="5" s="1"/>
  <c r="EV40" i="5"/>
  <c r="EV41" i="5" s="1"/>
  <c r="EW40" i="5"/>
  <c r="EW41" i="5" s="1"/>
  <c r="EX40" i="5"/>
  <c r="EX41" i="5" s="1"/>
  <c r="EY40" i="5"/>
  <c r="EY41" i="5" s="1"/>
  <c r="EZ40" i="5"/>
  <c r="EZ41" i="5" s="1"/>
  <c r="FA40" i="5"/>
  <c r="FA41" i="5" s="1"/>
  <c r="FB40" i="5"/>
  <c r="FB41" i="5" s="1"/>
  <c r="FC40" i="5"/>
  <c r="FC41" i="5" s="1"/>
  <c r="FD40" i="5"/>
  <c r="FD41" i="5" s="1"/>
  <c r="FE40" i="5"/>
  <c r="FE41" i="5" s="1"/>
  <c r="FF40" i="5"/>
  <c r="FF41" i="5" s="1"/>
  <c r="FG40" i="5"/>
  <c r="FG41" i="5" s="1"/>
  <c r="FH40" i="5"/>
  <c r="FH41" i="5" s="1"/>
  <c r="FI40" i="5"/>
  <c r="FI41" i="5" s="1"/>
  <c r="FJ40" i="5"/>
  <c r="FJ41" i="5" s="1"/>
  <c r="FK40" i="5"/>
  <c r="FK41" i="5" s="1"/>
  <c r="FL40" i="5"/>
  <c r="FL41" i="5" s="1"/>
  <c r="FM40" i="5"/>
  <c r="FM41" i="5" s="1"/>
  <c r="FN40" i="5"/>
  <c r="FN41" i="5" s="1"/>
  <c r="FO40" i="5"/>
  <c r="FO41" i="5" s="1"/>
  <c r="FP40" i="5"/>
  <c r="FP41" i="5" s="1"/>
  <c r="FQ40" i="5"/>
  <c r="FQ41" i="5" s="1"/>
  <c r="FR40" i="5"/>
  <c r="FR41" i="5" s="1"/>
  <c r="FS40" i="5"/>
  <c r="FS41" i="5" s="1"/>
  <c r="FT40" i="5"/>
  <c r="FT41" i="5" s="1"/>
  <c r="FU40" i="5"/>
  <c r="FU41" i="5" s="1"/>
  <c r="FV40" i="5"/>
  <c r="FV41" i="5" s="1"/>
  <c r="FW40" i="5"/>
  <c r="FW41" i="5" s="1"/>
  <c r="FX40" i="5"/>
  <c r="FX41" i="5" s="1"/>
  <c r="FY40" i="5"/>
  <c r="FY41" i="5" s="1"/>
  <c r="FZ40" i="5"/>
  <c r="FZ41" i="5" s="1"/>
  <c r="GA40" i="5"/>
  <c r="GA41" i="5" s="1"/>
  <c r="GB40" i="5"/>
  <c r="GB41" i="5" s="1"/>
  <c r="GC40" i="5"/>
  <c r="GC41" i="5" s="1"/>
  <c r="GD40" i="5"/>
  <c r="GD41" i="5" s="1"/>
  <c r="GE40" i="5"/>
  <c r="GE41" i="5" s="1"/>
  <c r="GF40" i="5"/>
  <c r="GF41" i="5" s="1"/>
  <c r="GG40" i="5"/>
  <c r="GG41" i="5" s="1"/>
  <c r="GH40" i="5"/>
  <c r="GH41" i="5" s="1"/>
  <c r="GI40" i="5"/>
  <c r="GI41" i="5" s="1"/>
  <c r="GJ40" i="5"/>
  <c r="GJ41" i="5" s="1"/>
  <c r="GK40" i="5"/>
  <c r="GK41" i="5" s="1"/>
  <c r="GL40" i="5"/>
  <c r="GL41" i="5" s="1"/>
  <c r="GM40" i="5"/>
  <c r="GM41" i="5" s="1"/>
  <c r="GN40" i="5"/>
  <c r="GN41" i="5" s="1"/>
  <c r="GO40" i="5"/>
  <c r="GO41" i="5" s="1"/>
  <c r="GP40" i="5"/>
  <c r="GP41" i="5" s="1"/>
  <c r="GQ40" i="5"/>
  <c r="GQ41" i="5" s="1"/>
  <c r="GR40" i="5"/>
  <c r="GR41" i="5" s="1"/>
  <c r="GS40" i="5"/>
  <c r="GS41" i="5" s="1"/>
  <c r="GT40" i="5"/>
  <c r="GT41" i="5" s="1"/>
  <c r="GU40" i="5"/>
  <c r="GU41" i="5" s="1"/>
  <c r="GV40" i="5"/>
  <c r="GV41" i="5" s="1"/>
  <c r="GW40" i="5"/>
  <c r="GW41" i="5" s="1"/>
  <c r="GX40" i="5"/>
  <c r="GX41" i="5" s="1"/>
  <c r="GY40" i="5"/>
  <c r="GY41" i="5" s="1"/>
  <c r="GZ40" i="5"/>
  <c r="GZ41" i="5" s="1"/>
  <c r="HA40" i="5"/>
  <c r="HA41" i="5" s="1"/>
  <c r="HB40" i="5"/>
  <c r="HB41" i="5" s="1"/>
  <c r="HC40" i="5"/>
  <c r="HC41" i="5" s="1"/>
  <c r="HD40" i="5"/>
  <c r="HD41" i="5" s="1"/>
  <c r="HE40" i="5"/>
  <c r="HE41" i="5" s="1"/>
  <c r="HF40" i="5"/>
  <c r="HF41" i="5" s="1"/>
  <c r="HG40" i="5"/>
  <c r="HG41" i="5" s="1"/>
  <c r="HH40" i="5"/>
  <c r="HH41" i="5" s="1"/>
  <c r="HI40" i="5"/>
  <c r="HI41" i="5" s="1"/>
  <c r="HJ40" i="5"/>
  <c r="HJ41" i="5" s="1"/>
  <c r="HK40" i="5"/>
  <c r="HK41" i="5" s="1"/>
  <c r="HL40" i="5"/>
  <c r="HL41" i="5" s="1"/>
  <c r="HM40" i="5"/>
  <c r="HM41" i="5" s="1"/>
  <c r="HN40" i="5"/>
  <c r="HN41" i="5" s="1"/>
  <c r="HO40" i="5"/>
  <c r="HO41" i="5" s="1"/>
  <c r="HP40" i="5"/>
  <c r="HP41" i="5" s="1"/>
  <c r="HQ40" i="5"/>
  <c r="HQ41" i="5" s="1"/>
  <c r="HR40" i="5"/>
  <c r="HR41" i="5" s="1"/>
  <c r="HS40" i="5"/>
  <c r="HS41" i="5" s="1"/>
  <c r="HT40" i="5"/>
  <c r="HT41" i="5" s="1"/>
  <c r="HU40" i="5"/>
  <c r="HU41" i="5" s="1"/>
  <c r="HV40" i="5"/>
  <c r="HV41" i="5" s="1"/>
  <c r="HW40" i="5"/>
  <c r="HW41" i="5" s="1"/>
  <c r="HX40" i="5"/>
  <c r="HX41" i="5" s="1"/>
  <c r="HY40" i="5"/>
  <c r="HY41" i="5" s="1"/>
  <c r="HZ40" i="5"/>
  <c r="HZ41" i="5" s="1"/>
  <c r="IA40" i="5"/>
  <c r="IA41" i="5" s="1"/>
  <c r="IB40" i="5"/>
  <c r="IB41" i="5" s="1"/>
  <c r="IC40" i="5"/>
  <c r="IC41" i="5" s="1"/>
  <c r="ID40" i="5"/>
  <c r="ID41" i="5" s="1"/>
  <c r="IE40" i="5"/>
  <c r="IE41" i="5" s="1"/>
  <c r="IF40" i="5"/>
  <c r="IF41" i="5" s="1"/>
  <c r="IG40" i="5"/>
  <c r="IG41" i="5" s="1"/>
  <c r="IH40" i="5"/>
  <c r="IH41" i="5" s="1"/>
  <c r="II40" i="5"/>
  <c r="II41" i="5" s="1"/>
  <c r="IJ40" i="5"/>
  <c r="IJ41" i="5" s="1"/>
  <c r="IK40" i="5"/>
  <c r="IK41" i="5" s="1"/>
  <c r="IL40" i="5"/>
  <c r="IL41" i="5" s="1"/>
  <c r="IM40" i="5"/>
  <c r="IM41" i="5" s="1"/>
  <c r="IN40" i="5"/>
  <c r="IN41" i="5" s="1"/>
  <c r="IO40" i="5"/>
  <c r="IO41" i="5" s="1"/>
  <c r="IP40" i="5"/>
  <c r="IP41" i="5" s="1"/>
  <c r="IQ40" i="5"/>
  <c r="IQ41" i="5" s="1"/>
  <c r="IR40" i="5"/>
  <c r="IR41" i="5" s="1"/>
  <c r="IS40" i="5"/>
  <c r="IS41" i="5" s="1"/>
  <c r="IT40" i="5"/>
  <c r="IT41" i="5" s="1"/>
  <c r="IU40" i="5"/>
  <c r="IU41" i="5" s="1"/>
  <c r="IV40" i="5"/>
  <c r="IV41" i="5" s="1"/>
  <c r="IW40" i="5"/>
  <c r="IW41" i="5" s="1"/>
  <c r="IX40" i="5"/>
  <c r="IX41" i="5" s="1"/>
  <c r="IY40" i="5"/>
  <c r="IY41" i="5" s="1"/>
  <c r="IZ40" i="5"/>
  <c r="IZ41" i="5" s="1"/>
  <c r="JA40" i="5"/>
  <c r="JA41" i="5" s="1"/>
  <c r="JB40" i="5"/>
  <c r="JB41" i="5" s="1"/>
  <c r="JC40" i="5"/>
  <c r="JC41" i="5" s="1"/>
  <c r="JD40" i="5"/>
  <c r="JD41" i="5" s="1"/>
  <c r="JE40" i="5"/>
  <c r="JE41" i="5" s="1"/>
  <c r="JF40" i="5"/>
  <c r="JF41" i="5" s="1"/>
  <c r="JG40" i="5"/>
  <c r="JG41" i="5" s="1"/>
  <c r="JH40" i="5"/>
  <c r="JH41" i="5" s="1"/>
  <c r="JI40" i="5"/>
  <c r="JI41" i="5" s="1"/>
  <c r="JJ40" i="5"/>
  <c r="JJ41" i="5" s="1"/>
  <c r="JK40" i="5"/>
  <c r="JK41" i="5" s="1"/>
  <c r="JL40" i="5"/>
  <c r="JL41" i="5" s="1"/>
  <c r="JM40" i="5"/>
  <c r="JM41" i="5" s="1"/>
  <c r="JN40" i="5"/>
  <c r="JN41" i="5" s="1"/>
  <c r="JO40" i="5"/>
  <c r="JO41" i="5" s="1"/>
  <c r="JP40" i="5"/>
  <c r="JP41" i="5" s="1"/>
  <c r="JQ40" i="5"/>
  <c r="JQ41" i="5" s="1"/>
  <c r="JR40" i="5"/>
  <c r="JR41" i="5" s="1"/>
  <c r="JS40" i="5"/>
  <c r="JS41" i="5" s="1"/>
  <c r="JT40" i="5"/>
  <c r="JT41" i="5" s="1"/>
  <c r="JU40" i="5"/>
  <c r="JU41" i="5" s="1"/>
  <c r="JV40" i="5"/>
  <c r="JV41" i="5" s="1"/>
  <c r="JW40" i="5"/>
  <c r="JW41" i="5" s="1"/>
  <c r="JX40" i="5"/>
  <c r="JX41" i="5" s="1"/>
  <c r="JY40" i="5"/>
  <c r="JY41" i="5" s="1"/>
  <c r="JZ40" i="5"/>
  <c r="JZ41" i="5" s="1"/>
  <c r="KA40" i="5"/>
  <c r="KA41" i="5" s="1"/>
  <c r="KB40" i="5"/>
  <c r="KB41" i="5" s="1"/>
  <c r="KC40" i="5"/>
  <c r="KC41" i="5" s="1"/>
  <c r="KD40" i="5"/>
  <c r="KD41" i="5" s="1"/>
  <c r="KE40" i="5"/>
  <c r="KE41" i="5" s="1"/>
  <c r="KF40" i="5"/>
  <c r="KF41" i="5" s="1"/>
  <c r="KG40" i="5"/>
  <c r="KG41" i="5" s="1"/>
  <c r="KH40" i="5"/>
  <c r="KH41" i="5" s="1"/>
  <c r="KI40" i="5"/>
  <c r="KI41" i="5" s="1"/>
  <c r="KJ40" i="5"/>
  <c r="KJ41" i="5" s="1"/>
  <c r="KK40" i="5"/>
  <c r="KK41" i="5" s="1"/>
  <c r="KL40" i="5"/>
  <c r="KL41" i="5" s="1"/>
  <c r="KM40" i="5"/>
  <c r="KM41" i="5" s="1"/>
  <c r="KN40" i="5"/>
  <c r="KN41" i="5" s="1"/>
  <c r="KO40" i="5"/>
  <c r="KO41" i="5" s="1"/>
  <c r="KP40" i="5"/>
  <c r="KP41" i="5" s="1"/>
  <c r="KQ40" i="5"/>
  <c r="KQ41" i="5" s="1"/>
  <c r="KR40" i="5"/>
  <c r="KR41" i="5" s="1"/>
  <c r="KS40" i="5"/>
  <c r="KS41" i="5" s="1"/>
  <c r="KT40" i="5"/>
  <c r="KT41" i="5" s="1"/>
  <c r="KU40" i="5"/>
  <c r="KU41" i="5" s="1"/>
  <c r="KV40" i="5"/>
  <c r="KV41" i="5" s="1"/>
  <c r="KW40" i="5"/>
  <c r="KW41" i="5" s="1"/>
  <c r="KX40" i="5"/>
  <c r="KX41" i="5" s="1"/>
  <c r="KY40" i="5"/>
  <c r="KY41" i="5" s="1"/>
  <c r="KZ40" i="5"/>
  <c r="KZ41" i="5" s="1"/>
  <c r="LA40" i="5"/>
  <c r="LA41" i="5" s="1"/>
  <c r="LB40" i="5"/>
  <c r="LB41" i="5" s="1"/>
  <c r="LC40" i="5"/>
  <c r="LC41" i="5" s="1"/>
  <c r="LD40" i="5"/>
  <c r="LD41" i="5" s="1"/>
  <c r="LE40" i="5"/>
  <c r="LE41" i="5" s="1"/>
  <c r="LF40" i="5"/>
  <c r="LF41" i="5" s="1"/>
  <c r="LG40" i="5"/>
  <c r="LG41" i="5" s="1"/>
  <c r="LH40" i="5"/>
  <c r="LH41" i="5" s="1"/>
  <c r="LI40" i="5"/>
  <c r="LI41" i="5" s="1"/>
  <c r="LJ40" i="5"/>
  <c r="LJ41" i="5" s="1"/>
  <c r="LK40" i="5"/>
  <c r="LK41" i="5" s="1"/>
  <c r="LL40" i="5"/>
  <c r="LL41" i="5" s="1"/>
  <c r="LM40" i="5"/>
  <c r="LM41" i="5" s="1"/>
  <c r="LN40" i="5"/>
  <c r="LN41" i="5" s="1"/>
  <c r="LO40" i="5"/>
  <c r="LO41" i="5" s="1"/>
  <c r="LP40" i="5"/>
  <c r="LP41" i="5" s="1"/>
  <c r="LQ40" i="5"/>
  <c r="LQ41" i="5" s="1"/>
  <c r="LR40" i="5"/>
  <c r="LR41" i="5" s="1"/>
  <c r="LS40" i="5"/>
  <c r="LS41" i="5" s="1"/>
  <c r="LT40" i="5"/>
  <c r="LT41" i="5" s="1"/>
  <c r="LU40" i="5"/>
  <c r="LU41" i="5" s="1"/>
  <c r="LV40" i="5"/>
  <c r="LV41" i="5" s="1"/>
  <c r="LW40" i="5"/>
  <c r="LW41" i="5" s="1"/>
  <c r="LX40" i="5"/>
  <c r="LX41" i="5" s="1"/>
  <c r="LY40" i="5"/>
  <c r="LY41" i="5" s="1"/>
  <c r="LZ40" i="5"/>
  <c r="LZ41" i="5" s="1"/>
  <c r="MA40" i="5"/>
  <c r="MA41" i="5" s="1"/>
  <c r="MB40" i="5"/>
  <c r="MB41" i="5" s="1"/>
  <c r="MC40" i="5"/>
  <c r="MC41" i="5" s="1"/>
  <c r="MD40" i="5"/>
  <c r="MD41" i="5" s="1"/>
  <c r="ME40" i="5"/>
  <c r="ME41" i="5" s="1"/>
  <c r="MF40" i="5"/>
  <c r="MF41" i="5" s="1"/>
  <c r="MG40" i="5"/>
  <c r="MG41" i="5" s="1"/>
  <c r="MH40" i="5"/>
  <c r="MH41" i="5" s="1"/>
  <c r="MI40" i="5"/>
  <c r="MI41" i="5" s="1"/>
  <c r="MJ40" i="5"/>
  <c r="MJ41" i="5" s="1"/>
  <c r="MK40" i="5"/>
  <c r="MK41" i="5" s="1"/>
  <c r="ML40" i="5"/>
  <c r="ML41" i="5" s="1"/>
  <c r="MM40" i="5"/>
  <c r="MM41" i="5" s="1"/>
  <c r="MN40" i="5"/>
  <c r="MN41" i="5" s="1"/>
  <c r="MO40" i="5"/>
  <c r="MO41" i="5" s="1"/>
  <c r="MP40" i="5"/>
  <c r="MP41" i="5" s="1"/>
  <c r="MQ40" i="5"/>
  <c r="MQ41" i="5" s="1"/>
  <c r="MR40" i="5"/>
  <c r="MR41" i="5" s="1"/>
  <c r="MS40" i="5"/>
  <c r="MS41" i="5" s="1"/>
  <c r="MT40" i="5"/>
  <c r="MT41" i="5" s="1"/>
  <c r="MU40" i="5"/>
  <c r="MU41" i="5" s="1"/>
  <c r="MV40" i="5"/>
  <c r="MV41" i="5" s="1"/>
  <c r="MW40" i="5"/>
  <c r="MW41" i="5" s="1"/>
  <c r="MX40" i="5"/>
  <c r="MX41" i="5" s="1"/>
  <c r="MY40" i="5"/>
  <c r="MY41" i="5" s="1"/>
  <c r="MZ40" i="5"/>
  <c r="MZ41" i="5" s="1"/>
  <c r="NA40" i="5"/>
  <c r="NA41" i="5" s="1"/>
  <c r="NB40" i="5"/>
  <c r="NB41" i="5" s="1"/>
  <c r="NC40" i="5"/>
  <c r="NC41" i="5" s="1"/>
  <c r="ND40" i="5"/>
  <c r="ND41" i="5" s="1"/>
  <c r="NE40" i="5"/>
  <c r="NE41" i="5" s="1"/>
  <c r="NF40" i="5"/>
  <c r="NF41" i="5" s="1"/>
  <c r="NG40" i="5"/>
  <c r="NG41" i="5" s="1"/>
  <c r="NH40" i="5"/>
  <c r="NH41" i="5" s="1"/>
  <c r="NI40" i="5"/>
  <c r="NI41" i="5" s="1"/>
  <c r="NJ40" i="5"/>
  <c r="NJ41" i="5" s="1"/>
  <c r="NK40" i="5"/>
  <c r="NK41" i="5" s="1"/>
  <c r="NL40" i="5"/>
  <c r="NL41" i="5" s="1"/>
  <c r="NM40" i="5"/>
  <c r="NM41" i="5" s="1"/>
  <c r="NN40" i="5"/>
  <c r="NN41" i="5" s="1"/>
  <c r="NO40" i="5"/>
  <c r="NO41" i="5" s="1"/>
  <c r="NP40" i="5"/>
  <c r="NP41" i="5" s="1"/>
  <c r="NQ40" i="5"/>
  <c r="NQ41" i="5" s="1"/>
  <c r="NR40" i="5"/>
  <c r="NR41" i="5" s="1"/>
  <c r="NS40" i="5"/>
  <c r="NS41" i="5" s="1"/>
  <c r="NT40" i="5"/>
  <c r="NT41" i="5" s="1"/>
  <c r="NU40" i="5"/>
  <c r="NU41" i="5" s="1"/>
  <c r="NV40" i="5"/>
  <c r="NV41" i="5" s="1"/>
  <c r="NW40" i="5"/>
  <c r="NW41" i="5" s="1"/>
  <c r="NX40" i="5"/>
  <c r="NX41" i="5" s="1"/>
  <c r="NY40" i="5"/>
  <c r="NY41" i="5" s="1"/>
  <c r="NZ40" i="5"/>
  <c r="NZ41" i="5" s="1"/>
  <c r="OA40" i="5"/>
  <c r="OA41" i="5" s="1"/>
  <c r="OB40" i="5"/>
  <c r="OB41" i="5" s="1"/>
  <c r="OC40" i="5"/>
  <c r="OC41" i="5" s="1"/>
  <c r="OD40" i="5"/>
  <c r="OD41" i="5" s="1"/>
  <c r="OE40" i="5"/>
  <c r="OE41" i="5" s="1"/>
  <c r="OF40" i="5"/>
  <c r="OF41" i="5" s="1"/>
  <c r="OG40" i="5"/>
  <c r="OG41" i="5" s="1"/>
  <c r="OH40" i="5"/>
  <c r="OH41" i="5" s="1"/>
  <c r="OI40" i="5"/>
  <c r="OI41" i="5" s="1"/>
  <c r="OJ40" i="5"/>
  <c r="OJ41" i="5" s="1"/>
  <c r="OK40" i="5"/>
  <c r="OK41" i="5" s="1"/>
  <c r="OL40" i="5"/>
  <c r="OL41" i="5" s="1"/>
  <c r="OM40" i="5"/>
  <c r="OM41" i="5" s="1"/>
  <c r="ON40" i="5"/>
  <c r="ON41" i="5" s="1"/>
  <c r="OO40" i="5"/>
  <c r="OO41" i="5" s="1"/>
  <c r="OP40" i="5"/>
  <c r="OP41" i="5" s="1"/>
  <c r="OQ40" i="5"/>
  <c r="OQ41" i="5" s="1"/>
  <c r="OR40" i="5"/>
  <c r="OR41" i="5" s="1"/>
  <c r="OS40" i="5"/>
  <c r="OS41" i="5" s="1"/>
  <c r="OT40" i="5"/>
  <c r="OT41" i="5" s="1"/>
  <c r="OU40" i="5"/>
  <c r="OU41" i="5" s="1"/>
  <c r="OV40" i="5"/>
  <c r="OV41" i="5" s="1"/>
  <c r="OW40" i="5"/>
  <c r="OW41" i="5" s="1"/>
  <c r="OX40" i="5"/>
  <c r="OX41" i="5" s="1"/>
  <c r="OY40" i="5"/>
  <c r="OY41" i="5" s="1"/>
  <c r="OZ40" i="5"/>
  <c r="OZ41" i="5" s="1"/>
  <c r="PA40" i="5"/>
  <c r="PA41" i="5" s="1"/>
  <c r="PB40" i="5"/>
  <c r="PB41" i="5" s="1"/>
  <c r="PC40" i="5"/>
  <c r="PC41" i="5" s="1"/>
  <c r="PD40" i="5"/>
  <c r="PD41" i="5" s="1"/>
  <c r="PE40" i="5"/>
  <c r="PE41" i="5" s="1"/>
  <c r="PF40" i="5"/>
  <c r="PF41" i="5" s="1"/>
  <c r="PG40" i="5"/>
  <c r="PG41" i="5" s="1"/>
  <c r="PH40" i="5"/>
  <c r="PH41" i="5" s="1"/>
  <c r="PI40" i="5"/>
  <c r="PI41" i="5" s="1"/>
  <c r="PJ40" i="5"/>
  <c r="PJ41" i="5" s="1"/>
  <c r="PK40" i="5"/>
  <c r="PK41" i="5" s="1"/>
  <c r="PL40" i="5"/>
  <c r="PL41" i="5" s="1"/>
  <c r="PM40" i="5"/>
  <c r="PM41" i="5" s="1"/>
  <c r="PN40" i="5"/>
  <c r="PN41" i="5" s="1"/>
  <c r="PO40" i="5"/>
  <c r="PO41" i="5" s="1"/>
  <c r="PP40" i="5"/>
  <c r="PP41" i="5" s="1"/>
  <c r="PQ40" i="5"/>
  <c r="PQ41" i="5" s="1"/>
  <c r="PR40" i="5"/>
  <c r="PR41" i="5" s="1"/>
  <c r="PS40" i="5"/>
  <c r="PS41" i="5" s="1"/>
  <c r="PT40" i="5"/>
  <c r="PT41" i="5" s="1"/>
  <c r="PU40" i="5"/>
  <c r="PU41" i="5" s="1"/>
  <c r="PV40" i="5"/>
  <c r="PV41" i="5" s="1"/>
  <c r="PW40" i="5"/>
  <c r="PW41" i="5" s="1"/>
  <c r="PX40" i="5"/>
  <c r="PX41" i="5" s="1"/>
  <c r="PY40" i="5"/>
  <c r="PY41" i="5" s="1"/>
  <c r="PZ40" i="5"/>
  <c r="PZ41" i="5" s="1"/>
  <c r="QA40" i="5"/>
  <c r="QA41" i="5" s="1"/>
  <c r="QB40" i="5"/>
  <c r="QB41" i="5" s="1"/>
  <c r="QC40" i="5"/>
  <c r="QC41" i="5" s="1"/>
  <c r="QD40" i="5"/>
  <c r="QD41" i="5" s="1"/>
  <c r="QE40" i="5"/>
  <c r="QE41" i="5" s="1"/>
  <c r="QF40" i="5"/>
  <c r="QF41" i="5" s="1"/>
  <c r="QG40" i="5"/>
  <c r="QG41" i="5" s="1"/>
  <c r="QH40" i="5"/>
  <c r="QH41" i="5" s="1"/>
  <c r="QI40" i="5"/>
  <c r="QI41" i="5" s="1"/>
  <c r="QJ40" i="5"/>
  <c r="QJ41" i="5" s="1"/>
  <c r="QK40" i="5"/>
  <c r="QK41" i="5" s="1"/>
  <c r="QL40" i="5"/>
  <c r="QL41" i="5" s="1"/>
  <c r="QM40" i="5"/>
  <c r="QM41" i="5" s="1"/>
  <c r="QN40" i="5"/>
  <c r="QN41" i="5" s="1"/>
  <c r="QO40" i="5"/>
  <c r="QO41" i="5" s="1"/>
  <c r="QP40" i="5"/>
  <c r="QP41" i="5" s="1"/>
  <c r="QQ40" i="5"/>
  <c r="QQ41" i="5" s="1"/>
  <c r="QR40" i="5"/>
  <c r="QR41" i="5" s="1"/>
  <c r="QS40" i="5"/>
  <c r="QS41" i="5" s="1"/>
  <c r="QT40" i="5"/>
  <c r="QT41" i="5" s="1"/>
  <c r="QU40" i="5"/>
  <c r="QU41" i="5" s="1"/>
  <c r="QV40" i="5"/>
  <c r="QV41" i="5" s="1"/>
  <c r="QW40" i="5"/>
  <c r="QW41" i="5" s="1"/>
  <c r="QX40" i="5"/>
  <c r="QX41" i="5" s="1"/>
  <c r="QY40" i="5"/>
  <c r="QY41" i="5" s="1"/>
  <c r="QZ40" i="5"/>
  <c r="QZ41" i="5" s="1"/>
  <c r="RA40" i="5"/>
  <c r="RA41" i="5" s="1"/>
  <c r="RB40" i="5"/>
  <c r="RB41" i="5" s="1"/>
  <c r="RC40" i="5"/>
  <c r="RC41" i="5" s="1"/>
  <c r="RD40" i="5"/>
  <c r="RD41" i="5" s="1"/>
  <c r="RE40" i="5"/>
  <c r="RE41" i="5" s="1"/>
  <c r="RF40" i="5"/>
  <c r="RF41" i="5" s="1"/>
  <c r="RG40" i="5"/>
  <c r="RG41" i="5" s="1"/>
  <c r="RH40" i="5"/>
  <c r="RH41" i="5" s="1"/>
  <c r="RI40" i="5"/>
  <c r="RI41" i="5" s="1"/>
  <c r="RJ40" i="5"/>
  <c r="RJ41" i="5" s="1"/>
  <c r="RK40" i="5"/>
  <c r="RK41" i="5" s="1"/>
  <c r="RL40" i="5"/>
  <c r="RL41" i="5" s="1"/>
  <c r="RM40" i="5"/>
  <c r="RM41" i="5" s="1"/>
  <c r="RN40" i="5"/>
  <c r="RN41" i="5" s="1"/>
  <c r="RO40" i="5"/>
  <c r="RO41" i="5" s="1"/>
  <c r="RP40" i="5"/>
  <c r="RP41" i="5" s="1"/>
  <c r="RQ40" i="5"/>
  <c r="RQ41" i="5" s="1"/>
  <c r="RR40" i="5"/>
  <c r="RR41" i="5" s="1"/>
  <c r="RS40" i="5"/>
  <c r="RS41" i="5" s="1"/>
  <c r="RT40" i="5"/>
  <c r="RT41" i="5" s="1"/>
  <c r="RU40" i="5"/>
  <c r="RU41" i="5" s="1"/>
  <c r="RV40" i="5"/>
  <c r="RV41" i="5" s="1"/>
  <c r="RW40" i="5"/>
  <c r="RW41" i="5" s="1"/>
  <c r="RX40" i="5"/>
  <c r="RX41" i="5" s="1"/>
  <c r="RY40" i="5"/>
  <c r="RY41" i="5" s="1"/>
  <c r="RZ40" i="5"/>
  <c r="RZ41" i="5" s="1"/>
  <c r="SA40" i="5"/>
  <c r="SA41" i="5" s="1"/>
  <c r="SB40" i="5"/>
  <c r="SB41" i="5" s="1"/>
  <c r="SC40" i="5"/>
  <c r="SC41" i="5" s="1"/>
  <c r="SD40" i="5"/>
  <c r="SD41" i="5" s="1"/>
  <c r="SE40" i="5"/>
  <c r="SE41" i="5" s="1"/>
  <c r="SF40" i="5"/>
  <c r="SF41" i="5" s="1"/>
  <c r="SG40" i="5"/>
  <c r="SG41" i="5" s="1"/>
  <c r="SH40" i="5"/>
  <c r="SH41" i="5" s="1"/>
  <c r="SI40" i="5"/>
  <c r="SI41" i="5" s="1"/>
  <c r="SJ40" i="5"/>
  <c r="SJ41" i="5" s="1"/>
  <c r="SK40" i="5"/>
  <c r="SK41" i="5" s="1"/>
  <c r="SL40" i="5"/>
  <c r="SL41" i="5" s="1"/>
  <c r="SM40" i="5"/>
  <c r="SM41" i="5" s="1"/>
  <c r="SN40" i="5"/>
  <c r="SN41" i="5" s="1"/>
  <c r="SO40" i="5"/>
  <c r="SO41" i="5" s="1"/>
  <c r="SP40" i="5"/>
  <c r="SP41" i="5" s="1"/>
  <c r="SQ40" i="5"/>
  <c r="SQ41" i="5" s="1"/>
  <c r="SR40" i="5"/>
  <c r="SR41" i="5" s="1"/>
  <c r="SS40" i="5"/>
  <c r="SS41" i="5" s="1"/>
  <c r="ST40" i="5"/>
  <c r="ST41" i="5" s="1"/>
  <c r="SU40" i="5"/>
  <c r="SU41" i="5" s="1"/>
  <c r="SV40" i="5"/>
  <c r="SV41" i="5" s="1"/>
  <c r="SW40" i="5"/>
  <c r="SW41" i="5" s="1"/>
  <c r="SX40" i="5"/>
  <c r="SX41" i="5" s="1"/>
  <c r="SY40" i="5"/>
  <c r="SY41" i="5" s="1"/>
  <c r="SZ40" i="5"/>
  <c r="SZ41" i="5" s="1"/>
  <c r="TA40" i="5"/>
  <c r="TA41" i="5" s="1"/>
  <c r="TB40" i="5"/>
  <c r="TB41" i="5" s="1"/>
  <c r="TC40" i="5"/>
  <c r="TC41" i="5" s="1"/>
  <c r="TD40" i="5"/>
  <c r="TD41" i="5" s="1"/>
  <c r="TE40" i="5"/>
  <c r="TE41" i="5" s="1"/>
  <c r="TF40" i="5"/>
  <c r="TF41" i="5" s="1"/>
  <c r="TG40" i="5"/>
  <c r="TG41" i="5" s="1"/>
  <c r="TH40" i="5"/>
  <c r="TH41" i="5" s="1"/>
  <c r="TI40" i="5"/>
  <c r="TI41" i="5" s="1"/>
  <c r="TJ40" i="5"/>
  <c r="TJ41" i="5" s="1"/>
  <c r="TK40" i="5"/>
  <c r="TK41" i="5" s="1"/>
  <c r="TL40" i="5"/>
  <c r="TL41" i="5" s="1"/>
  <c r="TM40" i="5"/>
  <c r="TM41" i="5" s="1"/>
  <c r="TN40" i="5"/>
  <c r="TN41" i="5" s="1"/>
  <c r="TO40" i="5"/>
  <c r="TO41" i="5" s="1"/>
  <c r="TP40" i="5"/>
  <c r="TP41" i="5" s="1"/>
  <c r="TQ40" i="5"/>
  <c r="TQ41" i="5" s="1"/>
  <c r="TR40" i="5"/>
  <c r="TR41" i="5" s="1"/>
  <c r="TS40" i="5"/>
  <c r="TS41" i="5" s="1"/>
  <c r="TT40" i="5"/>
  <c r="TT41" i="5" s="1"/>
  <c r="TU40" i="5"/>
  <c r="TU41" i="5" s="1"/>
  <c r="TV40" i="5"/>
  <c r="TV41" i="5" s="1"/>
  <c r="TW40" i="5"/>
  <c r="TW41" i="5" s="1"/>
  <c r="TX40" i="5"/>
  <c r="TX41" i="5" s="1"/>
  <c r="TY40" i="5"/>
  <c r="TY41" i="5" s="1"/>
  <c r="TZ40" i="5"/>
  <c r="TZ41" i="5" s="1"/>
  <c r="UA40" i="5"/>
  <c r="UA41" i="5" s="1"/>
  <c r="UB40" i="5"/>
  <c r="UB41" i="5" s="1"/>
  <c r="UC40" i="5"/>
  <c r="UC41" i="5" s="1"/>
  <c r="UD40" i="5"/>
  <c r="UD41" i="5" s="1"/>
  <c r="UE40" i="5"/>
  <c r="UE41" i="5" s="1"/>
  <c r="UF40" i="5"/>
  <c r="UF41" i="5" s="1"/>
  <c r="UG40" i="5"/>
  <c r="UG41" i="5" s="1"/>
  <c r="UH40" i="5"/>
  <c r="UH41" i="5" s="1"/>
  <c r="UI40" i="5"/>
  <c r="UI41" i="5" s="1"/>
  <c r="UJ40" i="5"/>
  <c r="UJ41" i="5" s="1"/>
  <c r="UK40" i="5"/>
  <c r="UK41" i="5" s="1"/>
  <c r="UL40" i="5"/>
  <c r="UL41" i="5" s="1"/>
  <c r="UM40" i="5"/>
  <c r="UM41" i="5" s="1"/>
  <c r="UN40" i="5"/>
  <c r="UN41" i="5" s="1"/>
  <c r="UO40" i="5"/>
  <c r="UO41" i="5" s="1"/>
  <c r="UP40" i="5"/>
  <c r="UP41" i="5" s="1"/>
  <c r="UQ40" i="5"/>
  <c r="UQ41" i="5" s="1"/>
  <c r="UR40" i="5"/>
  <c r="UR41" i="5" s="1"/>
  <c r="US40" i="5"/>
  <c r="US41" i="5" s="1"/>
  <c r="UT40" i="5"/>
  <c r="UT41" i="5" s="1"/>
  <c r="UU40" i="5"/>
  <c r="UU41" i="5" s="1"/>
  <c r="UV40" i="5"/>
  <c r="UV41" i="5" s="1"/>
  <c r="UW40" i="5"/>
  <c r="UW41" i="5" s="1"/>
  <c r="UX40" i="5"/>
  <c r="UX41" i="5" s="1"/>
  <c r="UY40" i="5"/>
  <c r="UY41" i="5" s="1"/>
  <c r="UZ40" i="5"/>
  <c r="UZ41" i="5" s="1"/>
  <c r="VA40" i="5"/>
  <c r="VA41" i="5" s="1"/>
  <c r="VB40" i="5"/>
  <c r="VB41" i="5" s="1"/>
  <c r="VC40" i="5"/>
  <c r="VC41" i="5" s="1"/>
  <c r="VD40" i="5"/>
  <c r="VD41" i="5" s="1"/>
  <c r="VE40" i="5"/>
  <c r="VE41" i="5" s="1"/>
  <c r="VF40" i="5"/>
  <c r="VF41" i="5" s="1"/>
  <c r="VG40" i="5"/>
  <c r="VG41" i="5" s="1"/>
  <c r="VH40" i="5"/>
  <c r="VH41" i="5" s="1"/>
  <c r="VI40" i="5"/>
  <c r="VI41" i="5" s="1"/>
  <c r="VJ40" i="5"/>
  <c r="VJ41" i="5" s="1"/>
  <c r="VK40" i="5"/>
  <c r="VK41" i="5" s="1"/>
  <c r="VL40" i="5"/>
  <c r="VL41" i="5" s="1"/>
  <c r="VM40" i="5"/>
  <c r="VM41" i="5" s="1"/>
  <c r="VN40" i="5"/>
  <c r="VN41" i="5" s="1"/>
  <c r="VO40" i="5"/>
  <c r="VO41" i="5" s="1"/>
  <c r="VP40" i="5"/>
  <c r="VP41" i="5" s="1"/>
  <c r="VQ40" i="5"/>
  <c r="VQ41" i="5" s="1"/>
  <c r="VR40" i="5"/>
  <c r="VR41" i="5" s="1"/>
  <c r="VS40" i="5"/>
  <c r="VS41" i="5" s="1"/>
  <c r="VT40" i="5"/>
  <c r="VT41" i="5" s="1"/>
  <c r="VU40" i="5"/>
  <c r="VU41" i="5" s="1"/>
  <c r="VV40" i="5"/>
  <c r="VV41" i="5" s="1"/>
  <c r="VW40" i="5"/>
  <c r="VW41" i="5" s="1"/>
  <c r="VX40" i="5"/>
  <c r="VX41" i="5" s="1"/>
  <c r="VY40" i="5"/>
  <c r="VY41" i="5" s="1"/>
  <c r="VZ40" i="5"/>
  <c r="VZ41" i="5" s="1"/>
  <c r="WA40" i="5"/>
  <c r="WA41" i="5" s="1"/>
  <c r="WB40" i="5"/>
  <c r="WB41" i="5" s="1"/>
  <c r="WC40" i="5"/>
  <c r="WC41" i="5" s="1"/>
  <c r="WD40" i="5"/>
  <c r="WD41" i="5" s="1"/>
  <c r="WE40" i="5"/>
  <c r="WE41" i="5" s="1"/>
  <c r="WF40" i="5"/>
  <c r="WF41" i="5" s="1"/>
  <c r="WG40" i="5"/>
  <c r="WG41" i="5" s="1"/>
  <c r="WH40" i="5"/>
  <c r="WH41" i="5" s="1"/>
  <c r="WI40" i="5"/>
  <c r="WI41" i="5" s="1"/>
  <c r="WJ40" i="5"/>
  <c r="WJ41" i="5" s="1"/>
  <c r="WK40" i="5"/>
  <c r="WK41" i="5" s="1"/>
  <c r="WL40" i="5"/>
  <c r="WL41" i="5" s="1"/>
  <c r="WM40" i="5"/>
  <c r="WM41" i="5" s="1"/>
  <c r="WN40" i="5"/>
  <c r="WN41" i="5" s="1"/>
  <c r="WO40" i="5"/>
  <c r="WO41" i="5" s="1"/>
  <c r="WP40" i="5"/>
  <c r="WP41" i="5" s="1"/>
  <c r="WQ40" i="5"/>
  <c r="WQ41" i="5" s="1"/>
  <c r="WR40" i="5"/>
  <c r="WR41" i="5" s="1"/>
  <c r="WS40" i="5"/>
  <c r="WS41" i="5" s="1"/>
  <c r="WT40" i="5"/>
  <c r="WT41" i="5" s="1"/>
  <c r="WU40" i="5"/>
  <c r="WU41" i="5" s="1"/>
  <c r="WV40" i="5"/>
  <c r="WV41" i="5" s="1"/>
  <c r="WW40" i="5"/>
  <c r="WW41" i="5" s="1"/>
  <c r="WX40" i="5"/>
  <c r="WX41" i="5" s="1"/>
  <c r="WY40" i="5"/>
  <c r="WY41" i="5" s="1"/>
  <c r="WZ40" i="5"/>
  <c r="WZ41" i="5" s="1"/>
  <c r="XA40" i="5"/>
  <c r="XA41" i="5" s="1"/>
  <c r="XB40" i="5"/>
  <c r="XB41" i="5" s="1"/>
  <c r="XC40" i="5"/>
  <c r="XC41" i="5" s="1"/>
  <c r="XD40" i="5"/>
  <c r="XD41" i="5" s="1"/>
  <c r="XE40" i="5"/>
  <c r="XE41" i="5" s="1"/>
  <c r="XF40" i="5"/>
  <c r="XF41" i="5" s="1"/>
  <c r="XG40" i="5"/>
  <c r="XG41" i="5" s="1"/>
  <c r="XH40" i="5"/>
  <c r="XH41" i="5" s="1"/>
  <c r="XI40" i="5"/>
  <c r="XI41" i="5" s="1"/>
  <c r="XJ40" i="5"/>
  <c r="XJ41" i="5" s="1"/>
  <c r="XK40" i="5"/>
  <c r="XK41" i="5" s="1"/>
  <c r="XL40" i="5"/>
  <c r="XL41" i="5" s="1"/>
  <c r="XM40" i="5"/>
  <c r="XM41" i="5" s="1"/>
  <c r="XN40" i="5"/>
  <c r="XN41" i="5" s="1"/>
  <c r="XO40" i="5"/>
  <c r="XO41" i="5" s="1"/>
  <c r="XP40" i="5"/>
  <c r="XP41" i="5" s="1"/>
  <c r="XQ40" i="5"/>
  <c r="XQ41" i="5" s="1"/>
  <c r="XR40" i="5"/>
  <c r="XR41" i="5" s="1"/>
  <c r="XS40" i="5"/>
  <c r="XS41" i="5" s="1"/>
  <c r="XT40" i="5"/>
  <c r="XT41" i="5" s="1"/>
  <c r="XU40" i="5"/>
  <c r="XU41" i="5" s="1"/>
  <c r="XV40" i="5"/>
  <c r="XV41" i="5" s="1"/>
  <c r="XW40" i="5"/>
  <c r="XW41" i="5" s="1"/>
  <c r="XX40" i="5"/>
  <c r="XX41" i="5" s="1"/>
  <c r="XY40" i="5"/>
  <c r="XY41" i="5" s="1"/>
  <c r="XZ40" i="5"/>
  <c r="XZ41" i="5" s="1"/>
  <c r="YA40" i="5"/>
  <c r="YA41" i="5" s="1"/>
  <c r="YB40" i="5"/>
  <c r="YB41" i="5" s="1"/>
  <c r="YC40" i="5"/>
  <c r="YC41" i="5" s="1"/>
  <c r="YD40" i="5"/>
  <c r="YD41" i="5" s="1"/>
  <c r="YE40" i="5"/>
  <c r="YE41" i="5" s="1"/>
  <c r="YF40" i="5"/>
  <c r="YF41" i="5" s="1"/>
  <c r="YG40" i="5"/>
  <c r="YG41" i="5" s="1"/>
  <c r="YH40" i="5"/>
  <c r="YH41" i="5" s="1"/>
  <c r="YI40" i="5"/>
  <c r="YI41" i="5" s="1"/>
  <c r="YJ40" i="5"/>
  <c r="YJ41" i="5" s="1"/>
  <c r="YK40" i="5"/>
  <c r="YK41" i="5" s="1"/>
  <c r="YL40" i="5"/>
  <c r="YL41" i="5" s="1"/>
  <c r="YM40" i="5"/>
  <c r="YM41" i="5" s="1"/>
  <c r="YN40" i="5"/>
  <c r="YN41" i="5" s="1"/>
  <c r="YO40" i="5"/>
  <c r="YO41" i="5" s="1"/>
  <c r="YP40" i="5"/>
  <c r="YP41" i="5" s="1"/>
  <c r="YQ40" i="5"/>
  <c r="YQ41" i="5" s="1"/>
  <c r="YR40" i="5"/>
  <c r="YR41" i="5" s="1"/>
  <c r="YS40" i="5"/>
  <c r="YS41" i="5" s="1"/>
  <c r="YT40" i="5"/>
  <c r="YT41" i="5" s="1"/>
  <c r="YU40" i="5"/>
  <c r="YU41" i="5" s="1"/>
  <c r="YV40" i="5"/>
  <c r="YV41" i="5" s="1"/>
  <c r="YW40" i="5"/>
  <c r="YW41" i="5" s="1"/>
  <c r="YX40" i="5"/>
  <c r="YX41" i="5" s="1"/>
  <c r="YY40" i="5"/>
  <c r="YY41" i="5" s="1"/>
  <c r="YZ40" i="5"/>
  <c r="YZ41" i="5" s="1"/>
  <c r="ZA40" i="5"/>
  <c r="ZA41" i="5" s="1"/>
  <c r="ZB40" i="5"/>
  <c r="ZB41" i="5" s="1"/>
  <c r="ZC40" i="5"/>
  <c r="ZC41" i="5" s="1"/>
  <c r="ZD40" i="5"/>
  <c r="ZD41" i="5" s="1"/>
  <c r="ZE40" i="5"/>
  <c r="ZE41" i="5" s="1"/>
  <c r="ZF40" i="5"/>
  <c r="ZF41" i="5" s="1"/>
  <c r="ZG40" i="5"/>
  <c r="ZG41" i="5" s="1"/>
  <c r="ZH40" i="5"/>
  <c r="ZH41" i="5" s="1"/>
  <c r="ZI40" i="5"/>
  <c r="ZI41" i="5" s="1"/>
  <c r="ZJ40" i="5"/>
  <c r="ZJ41" i="5" s="1"/>
  <c r="ZK40" i="5"/>
  <c r="ZK41" i="5" s="1"/>
  <c r="ZL40" i="5"/>
  <c r="ZL41" i="5" s="1"/>
  <c r="ZM40" i="5"/>
  <c r="ZM41" i="5" s="1"/>
  <c r="ZN40" i="5"/>
  <c r="ZN41" i="5" s="1"/>
  <c r="ZO40" i="5"/>
  <c r="ZO41" i="5" s="1"/>
  <c r="ZP40" i="5"/>
  <c r="ZP41" i="5" s="1"/>
  <c r="C40" i="5"/>
  <c r="C41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CE40" i="4"/>
  <c r="CG40" i="4"/>
  <c r="DD40" i="4"/>
  <c r="EB40" i="4"/>
  <c r="EZ40" i="4"/>
  <c r="FM40" i="4"/>
  <c r="FU40" i="4"/>
  <c r="GV40" i="4"/>
  <c r="HI40" i="4"/>
  <c r="IB40" i="4"/>
  <c r="IC40" i="4"/>
  <c r="IN40" i="4"/>
  <c r="IU40" i="4"/>
  <c r="IZ40" i="4"/>
  <c r="JX40" i="4"/>
  <c r="KA40" i="4"/>
  <c r="KJ40" i="4"/>
  <c r="KK40" i="4"/>
  <c r="KS40" i="4"/>
  <c r="LG40" i="4"/>
  <c r="LT40" i="4"/>
  <c r="MG40" i="4"/>
  <c r="MM40" i="4"/>
  <c r="MN40" i="4"/>
  <c r="NA40" i="4"/>
  <c r="NX40" i="4"/>
  <c r="OV40" i="4"/>
  <c r="PI40" i="4"/>
  <c r="PQ40" i="4"/>
  <c r="QF40" i="4"/>
  <c r="RD40" i="4"/>
  <c r="RK40" i="4"/>
  <c r="RP40" i="4"/>
  <c r="RQ40" i="4"/>
  <c r="SB40" i="4"/>
  <c r="SO40" i="4"/>
  <c r="SW40" i="4"/>
  <c r="TW40" i="4"/>
  <c r="UG40" i="4"/>
  <c r="VE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C39" i="3"/>
  <c r="C40" i="3" s="1"/>
  <c r="D39" i="2"/>
  <c r="D40" i="2" s="1"/>
  <c r="E39" i="2"/>
  <c r="E40" i="2" s="1"/>
  <c r="F39" i="2"/>
  <c r="F40" i="2" s="1"/>
  <c r="G39" i="2"/>
  <c r="H39" i="2"/>
  <c r="H40" i="2" s="1"/>
  <c r="I39" i="2"/>
  <c r="I40" i="2" s="1"/>
  <c r="J39" i="2"/>
  <c r="J40" i="2" s="1"/>
  <c r="K39" i="2"/>
  <c r="L39" i="2"/>
  <c r="L40" i="2" s="1"/>
  <c r="M39" i="2"/>
  <c r="M40" i="2" s="1"/>
  <c r="N39" i="2"/>
  <c r="N40" i="2" s="1"/>
  <c r="O39" i="2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5" i="4"/>
  <c r="D44" i="4"/>
  <c r="D46" i="5"/>
  <c r="D44" i="5"/>
  <c r="D45" i="5"/>
  <c r="D43" i="3"/>
  <c r="D44" i="3"/>
  <c r="D45" i="3"/>
  <c r="D56" i="1"/>
  <c r="D61" i="3"/>
  <c r="D44" i="2"/>
  <c r="D54" i="5"/>
  <c r="D62" i="5"/>
  <c r="D57" i="5"/>
  <c r="D50" i="5"/>
  <c r="D61" i="5"/>
  <c r="D52" i="5"/>
  <c r="D48" i="5"/>
  <c r="D56" i="5"/>
  <c r="D53" i="5"/>
  <c r="D49" i="5"/>
  <c r="D60" i="5"/>
  <c r="D58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<sst xmlns="http://schemas.openxmlformats.org/spreadsheetml/2006/main" count="4079" uniqueCount="3219">
  <si>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</si>
  <si>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</si>
  <si>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</si>
  <si>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</si>
  <si>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</si>
  <si>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</si>
  <si>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</si>
  <si>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</si>
  <si>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</si>
  <si>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</si>
  <si>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</si>
  <si>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</si>
  <si>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</si>
  <si>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</si>
  <si>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</si>
  <si>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</si>
  <si>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</si>
  <si>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</si>
  <si>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</si>
  <si>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</si>
  <si>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</si>
  <si>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</si>
  <si>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</si>
  <si>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</si>
  <si>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</si>
  <si>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</si>
  <si>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</si>
  <si>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</si>
  <si>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</si>
  <si>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</si>
  <si>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</si>
  <si>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</si>
  <si>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</si>
  <si>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</si>
  <si>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</si>
  <si>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</si>
  <si>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</si>
  <si>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</si>
  <si>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</si>
  <si>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</si>
  <si>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</si>
  <si>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</si>
  <si>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</si>
  <si>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</si>
  <si>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</si>
  <si>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</si>
  <si>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</si>
  <si>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</si>
  <si>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</si>
  <si>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</si>
  <si>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</si>
  <si>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</si>
  <si>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</si>
  <si>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</si>
  <si>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</si>
  <si>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</si>
  <si>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</si>
  <si>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</si>
  <si>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</si>
  <si>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</si>
  <si>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</si>
  <si>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</si>
  <si>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</si>
  <si>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</si>
  <si>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</si>
  <si>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</si>
  <si>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</si>
  <si>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</si>
  <si>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</si>
  <si>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</si>
  <si>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</si>
  <si>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</si>
  <si>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</si>
  <si>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</si>
  <si>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</si>
  <si>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</si>
  <si>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</si>
  <si>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</si>
  <si>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</si>
  <si>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</si>
  <si>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</si>
  <si>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</si>
  <si>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</si>
  <si>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</si>
  <si>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</si>
  <si>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</si>
  <si>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</si>
  <si>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</si>
  <si>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</si>
  <si>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</si>
  <si>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</si>
  <si>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</si>
  <si>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</si>
  <si>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</si>
  <si>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</si>
  <si>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</si>
  <si>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</si>
  <si>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</si>
  <si>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</si>
  <si>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</si>
  <si>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</si>
  <si>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</si>
  <si>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</si>
  <si>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</si>
  <si>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</si>
  <si>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</si>
  <si>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</si>
  <si>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</si>
  <si>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</si>
  <si>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</si>
  <si>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</si>
  <si>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</si>
  <si>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</si>
  <si>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</si>
  <si>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</si>
  <si>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</si>
  <si>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</si>
  <si>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</si>
  <si>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</si>
  <si>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</si>
  <si>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</si>
  <si>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</si>
  <si>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</si>
  <si>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</si>
  <si>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</si>
  <si>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</si>
  <si>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</si>
  <si>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</si>
  <si>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</si>
  <si>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</si>
  <si>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</si>
  <si>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</si>
  <si>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</si>
  <si>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</si>
  <si>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</si>
  <si>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</si>
  <si>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</si>
  <si>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</si>
  <si>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</si>
  <si>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</si>
  <si>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</si>
  <si>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</si>
  <si>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</si>
  <si>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</si>
  <si>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</si>
  <si>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</si>
  <si>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</si>
  <si>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</si>
  <si>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</si>
  <si>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</si>
  <si>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</si>
  <si>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</si>
  <si>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</si>
  <si>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</si>
  <si>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</si>
  <si>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</si>
  <si>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</si>
  <si>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</si>
  <si>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</si>
  <si>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</si>
  <si>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</si>
  <si>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</si>
  <si>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</si>
  <si>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</si>
  <si>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</si>
  <si>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</si>
  <si>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</si>
  <si>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</si>
  <si>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</si>
  <si>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</si>
  <si>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</si>
  <si>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</si>
  <si>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</si>
  <si>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</si>
  <si>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</si>
  <si>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</si>
  <si>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</si>
  <si>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</si>
  <si>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</si>
  <si>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</si>
  <si>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</si>
  <si>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</si>
  <si>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</si>
  <si>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</si>
  <si>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</si>
  <si>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</si>
  <si>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</si>
  <si>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</si>
  <si>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</si>
  <si>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</si>
  <si>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</si>
  <si>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</si>
  <si>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</si>
  <si>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</si>
  <si>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</si>
  <si>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</si>
  <si>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</si>
  <si>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</si>
  <si>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</si>
  <si>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</si>
  <si>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</si>
  <si>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</si>
  <si>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</si>
  <si>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</si>
  <si>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</si>
  <si>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</si>
  <si>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</si>
  <si>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</si>
  <si>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</si>
  <si>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</si>
  <si>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</si>
  <si>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</si>
  <si>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</si>
  <si>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</si>
  <si>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</si>
  <si>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</si>
  <si>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</si>
  <si>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</si>
  <si>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</si>
  <si>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</si>
  <si>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</si>
  <si>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</si>
  <si>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</si>
  <si>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</si>
  <si>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</si>
  <si>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</si>
  <si>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</si>
  <si>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</si>
  <si>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</si>
  <si>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</si>
  <si>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</si>
  <si>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</si>
  <si>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</si>
  <si>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</si>
  <si>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</si>
  <si>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</si>
  <si>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</si>
  <si>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</si>
  <si>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</si>
  <si>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</si>
  <si>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</si>
  <si>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</si>
  <si>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</si>
  <si>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</si>
  <si>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</si>
  <si>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</si>
  <si>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</si>
  <si>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</si>
  <si>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</si>
  <si>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</si>
  <si>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</si>
  <si>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</si>
  <si>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</si>
  <si>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</si>
  <si>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</si>
  <si>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</si>
  <si>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</si>
  <si>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</si>
  <si>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</si>
  <si>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</si>
  <si>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</si>
  <si>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</si>
  <si>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</si>
  <si>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</si>
  <si>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</si>
  <si>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</si>
  <si>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</si>
  <si>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</si>
  <si>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</si>
  <si>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</si>
  <si>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</si>
  <si>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</si>
  <si>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</si>
  <si>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</si>
  <si>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</si>
  <si>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</si>
  <si>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</si>
  <si>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</si>
  <si>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</si>
  <si>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</si>
  <si>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</si>
  <si>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</si>
  <si>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</si>
  <si>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</si>
  <si>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</si>
  <si>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</si>
  <si>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</si>
  <si>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</si>
  <si>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</si>
  <si>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</si>
  <si>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</si>
  <si>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</si>
  <si>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</si>
  <si>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</si>
  <si>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</si>
  <si>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</si>
  <si>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</si>
  <si>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</si>
  <si>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</si>
  <si>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</si>
  <si>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</si>
  <si>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</si>
  <si>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</si>
  <si>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</si>
  <si>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</si>
  <si>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</si>
  <si>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</si>
  <si>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</si>
  <si>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</si>
  <si>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</si>
  <si>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</si>
  <si>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</si>
  <si>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</si>
  <si>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</si>
  <si>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</si>
  <si>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</si>
  <si>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</si>
  <si>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</si>
  <si>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</si>
  <si>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</si>
  <si>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</si>
  <si>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</si>
  <si>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</si>
  <si>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</si>
  <si>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</si>
  <si>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</si>
  <si>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</si>
  <si>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</si>
  <si>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</si>
  <si>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</si>
  <si>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</si>
  <si>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</si>
  <si>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</si>
  <si>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</si>
  <si>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</si>
  <si>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</si>
  <si>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</si>
  <si>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</si>
  <si>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</si>
  <si>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</si>
  <si>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</si>
  <si>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</si>
  <si>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</si>
  <si>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</si>
  <si>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</si>
  <si>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</si>
  <si>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</si>
  <si>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</si>
  <si>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</si>
  <si>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</si>
  <si>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</si>
  <si>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</si>
  <si>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</si>
  <si>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</si>
  <si>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</si>
  <si>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</si>
  <si>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</si>
  <si>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</si>
  <si>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</si>
  <si>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</si>
  <si>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</si>
  <si>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</si>
  <si>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</si>
  <si>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</si>
  <si>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</si>
  <si>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</si>
  <si>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</si>
  <si>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</si>
  <si>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</si>
  <si>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</si>
  <si>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</si>
  <si>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</si>
  <si>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</si>
  <si>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</si>
  <si>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</si>
  <si>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</si>
  <si>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</si>
  <si>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</si>
  <si>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</si>
  <si>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</si>
  <si>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</si>
  <si>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</si>
  <si>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</si>
  <si>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</si>
  <si>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</si>
  <si>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</si>
  <si>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</si>
  <si>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</si>
  <si>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</si>
  <si>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</si>
  <si>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</si>
  <si>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</si>
  <si>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</si>
  <si>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</si>
  <si>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</si>
  <si>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</si>
  <si>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</si>
  <si>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</si>
  <si>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</si>
  <si>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</si>
  <si>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</si>
  <si>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</si>
  <si>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</si>
  <si>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</si>
  <si>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</si>
  <si>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</si>
  <si>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</si>
  <si>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</si>
  <si>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</si>
  <si>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</si>
  <si>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</si>
  <si>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</si>
  <si>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</si>
  <si>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</si>
  <si>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</si>
  <si>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</si>
  <si>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</si>
  <si>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</si>
  <si>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</si>
  <si>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</si>
  <si>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</si>
  <si>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</si>
  <si>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</si>
  <si>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</si>
  <si>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</si>
  <si>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</si>
  <si>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</si>
  <si>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</si>
  <si>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</si>
  <si>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</si>
  <si>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</si>
  <si>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</si>
  <si>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</si>
  <si>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</si>
  <si>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</si>
  <si>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</si>
  <si>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</si>
  <si>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</si>
  <si>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</si>
  <si>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</si>
  <si>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</si>
  <si>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</si>
  <si>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</si>
  <si>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</si>
  <si>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</si>
  <si>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</si>
  <si>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</si>
  <si>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</si>
  <si>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</si>
  <si>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</si>
  <si>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</si>
  <si>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</si>
  <si>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</si>
  <si>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</si>
  <si>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</si>
  <si>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</si>
  <si>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</si>
  <si>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</si>
  <si>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</si>
  <si>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</si>
  <si>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</si>
  <si>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</si>
  <si>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</si>
  <si>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</si>
  <si>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</si>
  <si>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</si>
  <si>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</si>
  <si>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</si>
  <si>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</si>
  <si>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</si>
  <si>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</si>
  <si>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</si>
  <si>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</si>
  <si>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</si>
  <si>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</si>
  <si>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</si>
  <si>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</si>
  <si>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</si>
  <si>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</si>
  <si>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</si>
  <si>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</si>
  <si>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</si>
  <si>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</si>
  <si>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</si>
  <si>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</si>
  <si>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</si>
  <si>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</si>
  <si>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</si>
  <si>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</si>
  <si>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</si>
  <si>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</si>
  <si>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</si>
  <si>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</si>
  <si>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</si>
  <si>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</si>
  <si>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</si>
  <si>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</si>
  <si>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</si>
  <si>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</si>
  <si>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</si>
  <si>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</si>
  <si>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</si>
  <si>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</si>
  <si>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</si>
  <si>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</si>
  <si>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</si>
  <si>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</si>
  <si>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</si>
  <si>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</si>
  <si>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</si>
  <si>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</si>
  <si>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</si>
  <si>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</si>
  <si>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</si>
  <si>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</si>
  <si>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</si>
  <si>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</si>
  <si>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</si>
  <si>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</si>
  <si>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</si>
  <si>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</si>
  <si>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</si>
  <si>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</si>
  <si>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</si>
  <si>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</si>
  <si>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</si>
  <si>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</si>
  <si>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</si>
  <si>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</si>
  <si>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</si>
  <si>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</si>
  <si>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</si>
  <si>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</si>
  <si>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</si>
  <si>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</si>
  <si>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</si>
  <si>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</si>
  <si>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</si>
  <si>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</si>
  <si>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</si>
  <si>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</si>
  <si>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</si>
  <si>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</si>
  <si>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</si>
  <si>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</si>
  <si>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</si>
  <si>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</si>
  <si>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</si>
  <si>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</si>
  <si>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</si>
  <si>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</si>
  <si>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</si>
  <si>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</si>
  <si>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</si>
  <si>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</si>
  <si>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</si>
  <si>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</si>
  <si>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</si>
  <si>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</si>
  <si>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</si>
  <si>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</si>
  <si>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</si>
  <si>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</si>
  <si>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</si>
  <si>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</si>
  <si>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</si>
  <si>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</si>
  <si>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</si>
  <si>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</si>
  <si>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</si>
  <si>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</si>
  <si>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</si>
  <si>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</si>
  <si>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</si>
  <si>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</si>
  <si>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</si>
  <si>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</si>
  <si>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</si>
  <si>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</si>
  <si>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</si>
  <si>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</si>
  <si>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</si>
  <si>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</si>
  <si>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</si>
  <si>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</si>
  <si>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</si>
  <si>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</si>
  <si>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</si>
  <si>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</si>
  <si>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</si>
  <si>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</si>
  <si>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</si>
  <si>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</si>
  <si>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</si>
  <si>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</si>
  <si>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</si>
  <si>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</si>
  <si>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</si>
  <si>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</si>
  <si>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</si>
  <si>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</si>
  <si>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</si>
  <si>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</si>
  <si>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</si>
  <si>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</si>
  <si>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</si>
  <si>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</si>
  <si>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</si>
  <si>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</si>
  <si>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</si>
  <si>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</si>
  <si>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</si>
  <si>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</si>
  <si>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</si>
  <si>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</si>
  <si>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</si>
  <si>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</si>
  <si>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</si>
  <si>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</si>
  <si>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</si>
  <si>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</si>
  <si>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</si>
  <si>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</si>
  <si>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</si>
  <si>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</si>
  <si>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</si>
  <si>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</si>
  <si>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</si>
  <si>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</si>
  <si>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</si>
  <si>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</si>
  <si>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</si>
  <si>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</si>
  <si>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</si>
  <si>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</si>
  <si>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</si>
  <si>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</si>
  <si>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</si>
  <si>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</si>
  <si>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</si>
  <si>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</si>
  <si>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</si>
  <si>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</si>
  <si>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</si>
  <si>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</si>
  <si>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</si>
  <si>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</si>
  <si>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</si>
  <si>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</si>
  <si>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</si>
  <si>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</si>
  <si>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</si>
  <si>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</si>
  <si>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</si>
  <si>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</si>
  <si>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</si>
  <si>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</si>
  <si>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</si>
  <si>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</si>
  <si>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</si>
  <si>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</si>
  <si>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</si>
  <si>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</si>
  <si>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</si>
  <si>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</si>
  <si>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</si>
  <si>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</si>
  <si>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</si>
  <si>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</si>
  <si>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</si>
  <si>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</si>
  <si>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</si>
  <si>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</si>
  <si>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</si>
  <si>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</si>
  <si>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</si>
  <si>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</si>
  <si>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</si>
  <si>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</si>
  <si>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</si>
  <si>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</si>
  <si>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</si>
  <si>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</si>
  <si>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</si>
  <si>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</si>
  <si>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</si>
  <si>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</si>
  <si>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</si>
  <si>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</si>
  <si>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</si>
  <si>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</si>
  <si>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</si>
  <si>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</si>
  <si>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</si>
  <si>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</si>
  <si>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</si>
  <si>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</si>
  <si>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</si>
  <si>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</si>
  <si>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</si>
  <si>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</si>
  <si>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</si>
  <si>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</si>
  <si>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</si>
  <si>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</si>
  <si>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</si>
  <si>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</si>
  <si>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</si>
  <si>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</si>
  <si>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</si>
  <si>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</si>
  <si>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</si>
  <si>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</si>
  <si>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</si>
  <si>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</si>
  <si>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</si>
  <si>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</si>
  <si>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</si>
  <si>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</si>
  <si>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</si>
  <si>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</si>
  <si>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</si>
  <si>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</si>
  <si>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</si>
  <si>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</si>
  <si>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</si>
  <si>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</si>
  <si>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</si>
  <si>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</si>
  <si>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</si>
  <si>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</si>
  <si>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</si>
  <si>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</si>
  <si>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</si>
  <si>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</si>
  <si>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</si>
  <si>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</si>
  <si>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</si>
  <si>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</si>
  <si>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</si>
  <si>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</si>
  <si>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</si>
  <si>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</si>
  <si>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</si>
  <si>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</si>
  <si>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</si>
  <si>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</si>
  <si>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</si>
  <si>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</si>
  <si>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</si>
  <si>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</si>
  <si>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</si>
  <si>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</si>
  <si>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</si>
  <si>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</si>
  <si>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</si>
  <si>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</si>
  <si>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</si>
  <si>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</si>
  <si>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</si>
  <si>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</si>
  <si>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</si>
  <si>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</si>
  <si>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</si>
  <si>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</si>
  <si>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</si>
  <si>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</si>
  <si>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</si>
  <si>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</si>
  <si>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</si>
  <si>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</si>
  <si>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</si>
  <si>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</si>
  <si>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</si>
  <si>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</si>
  <si>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</si>
  <si>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</si>
  <si>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</si>
  <si>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</si>
  <si>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</si>
  <si>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</si>
  <si>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</si>
  <si>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</si>
  <si>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</si>
  <si>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</si>
  <si>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</si>
  <si>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</si>
  <si>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</si>
  <si>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</si>
  <si>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</si>
  <si>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</si>
  <si>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</si>
  <si>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</si>
  <si>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</si>
  <si>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</si>
  <si>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</si>
  <si>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</si>
  <si>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</si>
  <si>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</si>
  <si>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</si>
  <si>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</si>
  <si>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</si>
  <si>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</si>
  <si>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</si>
  <si>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</si>
  <si>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</si>
  <si>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</si>
  <si>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</si>
  <si>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</si>
  <si>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</si>
  <si>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</si>
  <si>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</si>
  <si>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</si>
  <si>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</si>
  <si>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</si>
  <si>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</si>
  <si>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</si>
  <si>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</si>
  <si>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</si>
  <si>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</si>
  <si>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</si>
  <si>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</si>
  <si>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</si>
  <si>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</si>
  <si>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</si>
  <si>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</si>
  <si>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</si>
  <si>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</si>
  <si>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</si>
  <si>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</si>
  <si>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</si>
  <si>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</si>
  <si>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</si>
  <si>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</si>
  <si>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</si>
  <si>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</si>
  <si>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</si>
  <si>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</si>
  <si>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</si>
  <si>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</si>
  <si>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</si>
  <si>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</si>
  <si>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</si>
  <si>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</si>
  <si>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</si>
  <si>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</si>
  <si>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</si>
  <si>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</si>
  <si>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</si>
  <si>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</si>
  <si>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</si>
  <si>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</si>
  <si>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</si>
  <si>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</si>
  <si>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</si>
  <si>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</si>
  <si>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</si>
  <si>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</si>
  <si>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</si>
  <si>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</si>
  <si>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</si>
  <si>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</si>
  <si>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</si>
  <si>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</si>
  <si>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</si>
  <si>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</si>
  <si>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</si>
  <si>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</si>
  <si>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</si>
  <si>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</si>
  <si>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</si>
  <si>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</si>
  <si>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</si>
  <si>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</si>
  <si>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</si>
  <si>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</si>
  <si>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</si>
  <si>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</si>
  <si>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</si>
  <si>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</si>
  <si>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</si>
  <si>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</si>
  <si>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</si>
  <si>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</si>
  <si>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</si>
  <si>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</si>
  <si>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</si>
  <si>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</si>
  <si>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</si>
  <si>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</si>
  <si>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</si>
  <si>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</si>
  <si>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</si>
  <si>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</si>
  <si>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</si>
  <si>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</si>
  <si>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</si>
  <si>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</si>
  <si>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</si>
  <si>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</si>
  <si>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</si>
  <si>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</si>
  <si>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</si>
  <si>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</si>
  <si>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</si>
  <si>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</si>
  <si>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</si>
  <si>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</si>
  <si>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</si>
  <si>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</si>
  <si>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</si>
  <si>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</si>
  <si>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</si>
  <si>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</si>
  <si>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</si>
  <si>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</si>
  <si>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</si>
  <si>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</si>
  <si>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</si>
  <si>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</si>
  <si>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</si>
  <si>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</si>
  <si>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</si>
  <si>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</si>
  <si>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</si>
  <si>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</si>
  <si>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</si>
  <si>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</si>
  <si>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</si>
  <si>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</si>
  <si>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</si>
  <si>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</si>
  <si>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</si>
  <si>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</si>
  <si>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</si>
  <si>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</si>
  <si>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</si>
  <si>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</si>
  <si>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</si>
  <si>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</si>
  <si>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</si>
  <si>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</si>
  <si>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</si>
  <si>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</si>
  <si>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</si>
  <si>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</si>
  <si>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</si>
  <si>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</si>
  <si>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</si>
  <si>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</si>
  <si>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</si>
  <si>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</si>
  <si>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</si>
  <si>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</si>
  <si>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</si>
  <si>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</si>
  <si>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</si>
  <si>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</si>
  <si>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</si>
  <si>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</si>
  <si>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</si>
  <si>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</si>
  <si>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</si>
  <si>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</si>
  <si>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</si>
  <si>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</si>
  <si>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</si>
  <si>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</si>
  <si>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</si>
  <si>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</si>
  <si>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</si>
  <si>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</si>
  <si>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</si>
  <si>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</si>
  <si>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</si>
  <si>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</si>
  <si>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</si>
  <si>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</si>
  <si>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</si>
  <si>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</si>
  <si>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</si>
  <si>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</si>
  <si>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</si>
  <si>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</si>
  <si>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</si>
  <si>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</si>
  <si>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</si>
  <si>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</si>
  <si>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</si>
  <si>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</si>
  <si>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</si>
  <si>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</si>
  <si>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</si>
  <si>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</si>
  <si>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</si>
  <si>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</si>
  <si>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</si>
  <si>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</si>
  <si>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</si>
  <si>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</si>
  <si>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</si>
  <si>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</si>
  <si>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</si>
  <si>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</si>
  <si>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</si>
  <si>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</si>
  <si>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</si>
  <si>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</si>
  <si>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</si>
  <si>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</si>
  <si>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</si>
  <si>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</si>
  <si>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</si>
  <si>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</si>
  <si>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</si>
  <si>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</si>
  <si>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</si>
  <si>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</si>
  <si>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</si>
  <si>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</si>
  <si>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</si>
  <si>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</si>
  <si>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</si>
  <si>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</si>
  <si>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</si>
  <si>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</si>
  <si>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</si>
  <si>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</si>
  <si>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</si>
  <si>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</si>
  <si>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</si>
  <si>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</si>
  <si>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</si>
  <si>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</si>
  <si>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</si>
  <si>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</si>
  <si>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</si>
  <si>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</si>
  <si>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</si>
  <si>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</si>
  <si>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</si>
  <si>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</si>
  <si>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</si>
  <si>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</si>
  <si>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</si>
  <si>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</si>
  <si>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</si>
  <si>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</si>
  <si>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</si>
  <si>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</si>
  <si>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</si>
  <si>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</si>
  <si>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</si>
  <si>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</si>
  <si>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</si>
  <si>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</si>
  <si>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</si>
  <si>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</si>
  <si>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</si>
  <si>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</si>
  <si>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</si>
  <si>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</si>
  <si>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</si>
  <si>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</si>
  <si>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</si>
  <si>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</si>
  <si>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</si>
  <si>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</si>
  <si>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</si>
  <si>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</si>
  <si>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</si>
  <si>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</si>
  <si>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</si>
  <si>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</si>
  <si>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</si>
  <si>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</si>
  <si>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</si>
  <si>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</si>
  <si>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</si>
  <si>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</si>
  <si>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</si>
  <si>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</si>
  <si>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</si>
  <si>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</si>
  <si>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</si>
  <si>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</si>
  <si>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</si>
  <si>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</si>
  <si>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</si>
  <si>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</si>
  <si>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</si>
  <si>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</si>
  <si>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</si>
  <si>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</si>
  <si>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</si>
  <si>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</si>
  <si>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</si>
  <si>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</si>
  <si>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</si>
  <si>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</si>
  <si>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</si>
  <si>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</si>
  <si>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</si>
  <si>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</si>
  <si>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</si>
  <si>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</si>
  <si>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</si>
  <si>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</si>
  <si>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</si>
  <si>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</si>
  <si>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</si>
  <si>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</si>
  <si>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</si>
  <si>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</si>
  <si>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</si>
  <si>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</si>
  <si>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</si>
  <si>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</si>
  <si>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</si>
  <si>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</si>
  <si>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</si>
  <si>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</si>
  <si>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</si>
  <si>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</si>
  <si>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</si>
  <si>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</si>
  <si>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</si>
  <si>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</si>
  <si>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</si>
  <si>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</si>
  <si>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</si>
  <si>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</si>
  <si>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</si>
  <si>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</si>
  <si>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</si>
  <si>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</si>
  <si>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</si>
  <si>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</si>
  <si>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</si>
  <si>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</si>
  <si>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</si>
  <si>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</si>
  <si>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</si>
  <si>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</si>
  <si>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</si>
  <si>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</si>
  <si>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</si>
  <si>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</si>
  <si>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</si>
  <si>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</si>
  <si>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</si>
  <si>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</si>
  <si>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</si>
  <si>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</si>
  <si>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</si>
  <si>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</si>
  <si>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</si>
  <si>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</si>
  <si>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</si>
  <si>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</si>
  <si>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</si>
  <si>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</si>
  <si>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</si>
  <si>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</si>
  <si>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</si>
  <si>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</si>
  <si>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</si>
  <si>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</si>
  <si>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</si>
  <si>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</si>
  <si>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</si>
  <si>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</si>
  <si>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</si>
  <si>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</si>
  <si>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</si>
  <si>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</si>
  <si>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</si>
  <si>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</si>
  <si>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</si>
  <si>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</si>
  <si>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</si>
  <si>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</si>
  <si>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</si>
  <si>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</si>
  <si>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</si>
  <si>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</si>
  <si>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</si>
  <si>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</si>
  <si>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</si>
  <si>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</si>
  <si>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</si>
  <si>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</si>
  <si>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</si>
  <si>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</si>
  <si>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</si>
  <si>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</si>
  <si>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</si>
  <si>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</si>
  <si>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</si>
  <si>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</si>
  <si>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</si>
  <si>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</si>
  <si>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</si>
  <si>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</si>
  <si>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</si>
  <si>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</si>
  <si>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</si>
  <si>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</si>
  <si>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</si>
  <si>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</si>
  <si>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</si>
  <si>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</si>
  <si>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</si>
  <si>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</si>
  <si>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</si>
  <si>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</si>
  <si>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</si>
  <si>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</si>
  <si>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</si>
  <si>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</si>
  <si>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</si>
  <si>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</si>
  <si>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</si>
  <si>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</si>
  <si>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</si>
  <si>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</si>
  <si>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</si>
  <si>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</si>
  <si>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</si>
  <si>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</si>
  <si>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</si>
  <si>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</si>
  <si>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</si>
  <si>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</si>
  <si>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</si>
  <si>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</si>
  <si>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</si>
  <si>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</si>
  <si>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</si>
  <si>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</si>
  <si>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</si>
  <si>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</si>
  <si>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</si>
  <si>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</si>
  <si>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</si>
  <si>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</si>
  <si>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</si>
  <si>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</si>
  <si>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</si>
  <si>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</si>
  <si>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</si>
  <si>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</si>
  <si>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</si>
  <si>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</si>
  <si>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</si>
  <si>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</si>
  <si>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</si>
  <si>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</si>
  <si>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</si>
  <si>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</si>
  <si>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</si>
  <si>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</si>
  <si>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</si>
  <si>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</si>
  <si>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</si>
  <si>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</si>
  <si>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</si>
  <si>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</si>
  <si>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</si>
  <si>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</si>
  <si>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</si>
  <si>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</si>
  <si>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</si>
  <si>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</si>
  <si>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</si>
  <si>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</si>
  <si>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</si>
  <si>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</si>
  <si>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</si>
  <si>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</si>
  <si>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</si>
  <si>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</si>
  <si>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</si>
  <si>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</si>
  <si>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</si>
  <si>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</si>
  <si>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</si>
  <si>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</si>
  <si>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</si>
  <si>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</si>
  <si>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</si>
  <si>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</si>
  <si>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</si>
  <si>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</si>
  <si>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</si>
  <si>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</si>
  <si>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</si>
  <si>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</si>
  <si>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</si>
  <si>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</si>
  <si>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</si>
  <si>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</si>
  <si>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</si>
  <si>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</si>
  <si>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</si>
  <si>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</si>
  <si>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</si>
  <si>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</si>
  <si>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</si>
  <si>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</si>
  <si>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</si>
  <si>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</si>
  <si>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</si>
  <si>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</si>
  <si>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</si>
  <si>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</si>
  <si>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</si>
  <si>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</si>
  <si>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</si>
  <si>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</si>
  <si>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</si>
  <si>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</si>
  <si>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</si>
  <si>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</si>
  <si>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</si>
  <si>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</si>
  <si>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</si>
  <si>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</si>
  <si>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</si>
  <si>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</si>
  <si>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</si>
  <si>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</si>
  <si>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</si>
  <si>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</si>
  <si>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</si>
  <si>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</si>
  <si>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</si>
  <si>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</si>
  <si>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</si>
  <si>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</si>
  <si>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</si>
  <si>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</si>
  <si>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</si>
  <si>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</si>
  <si>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</si>
  <si>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</si>
  <si>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</si>
  <si>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</si>
  <si>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</si>
  <si>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</si>
  <si>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</si>
  <si>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</si>
  <si>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</si>
  <si>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</si>
  <si>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</si>
  <si>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</si>
  <si>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</si>
  <si>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</si>
  <si>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</si>
  <si>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</si>
  <si>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</si>
  <si>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</si>
  <si>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</si>
  <si>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</si>
  <si>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</si>
  <si>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</si>
  <si>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</si>
  <si>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</si>
  <si>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</si>
  <si>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</si>
  <si>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</si>
  <si>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</si>
  <si>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</si>
  <si>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</si>
  <si>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</si>
  <si>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</si>
  <si>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</si>
  <si>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</si>
  <si>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</si>
  <si>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</si>
  <si>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</si>
  <si>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</si>
  <si>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</si>
  <si>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</si>
  <si>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</si>
  <si>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</si>
  <si>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</si>
  <si>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</si>
  <si>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</si>
  <si>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</si>
  <si>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</si>
  <si>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</si>
  <si>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</si>
  <si>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</si>
  <si>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</si>
  <si>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</si>
  <si>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</si>
  <si>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</si>
  <si>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</si>
  <si>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</si>
  <si>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</si>
  <si>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</si>
  <si>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</si>
  <si>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</si>
  <si>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</si>
  <si>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</si>
  <si>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</si>
  <si>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</si>
  <si>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</si>
  <si>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</si>
  <si>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</si>
  <si>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</si>
  <si>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</si>
  <si>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</si>
  <si>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</si>
  <si>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</si>
  <si>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</si>
  <si>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</si>
  <si>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</si>
  <si>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</si>
  <si>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</si>
  <si>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</si>
  <si>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</si>
  <si>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</si>
  <si>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</si>
  <si>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</si>
  <si>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</si>
  <si>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</si>
  <si>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</si>
  <si>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</si>
  <si>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</si>
  <si>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</si>
  <si>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</si>
  <si>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</si>
  <si>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</si>
  <si>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</si>
  <si>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</si>
  <si>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</si>
  <si>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</si>
  <si>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</si>
  <si>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</si>
  <si>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</si>
  <si>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</si>
  <si>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</si>
  <si>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</si>
  <si>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</si>
  <si>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</si>
  <si>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</si>
  <si>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</si>
  <si>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</si>
  <si>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</si>
  <si>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</si>
  <si>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</si>
  <si>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</si>
  <si>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</si>
  <si>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</si>
  <si>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</si>
  <si>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</si>
  <si>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</si>
  <si>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</si>
  <si>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</si>
  <si>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</si>
  <si>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</si>
  <si>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</si>
  <si>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</si>
  <si>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</si>
  <si>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</si>
  <si>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</si>
  <si>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</si>
  <si>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</si>
  <si>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</si>
  <si>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</si>
  <si>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</si>
  <si>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</si>
  <si>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</si>
  <si>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</si>
  <si>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</si>
  <si>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</si>
  <si>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</si>
  <si>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</si>
  <si>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</si>
  <si>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</si>
  <si>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</si>
  <si>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</si>
  <si>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</si>
  <si>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</si>
  <si>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</si>
  <si>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</si>
  <si>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</si>
  <si>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</si>
  <si>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</si>
  <si>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</si>
  <si>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</si>
  <si>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</si>
  <si>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</si>
  <si>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</si>
  <si>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</si>
  <si>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</si>
  <si>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</si>
  <si>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</si>
  <si>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</si>
  <si>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</si>
  <si>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</si>
  <si>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</si>
  <si>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</si>
  <si>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</si>
  <si>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</si>
  <si>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</si>
  <si>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</si>
  <si>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</si>
  <si>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</si>
  <si>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</si>
  <si>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</si>
  <si>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</si>
  <si>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</si>
  <si>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</si>
  <si>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</si>
  <si>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</si>
  <si>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</si>
  <si>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</si>
  <si>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</si>
  <si>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</si>
  <si>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</si>
  <si>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</si>
  <si>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</si>
  <si>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</si>
  <si>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</si>
  <si>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</si>
  <si>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</si>
  <si>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</si>
  <si>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</si>
  <si>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</si>
  <si>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</si>
  <si>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</si>
  <si>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</si>
  <si>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</si>
  <si>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</si>
  <si>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</si>
  <si>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</si>
  <si>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</si>
  <si>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</si>
  <si>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</si>
  <si>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</si>
  <si>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</si>
  <si>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</si>
  <si>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</si>
  <si>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</si>
  <si>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</si>
  <si>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</si>
  <si>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</si>
  <si>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</si>
  <si>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</si>
  <si>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</si>
  <si>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</si>
  <si>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</si>
  <si>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</si>
  <si>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</si>
  <si>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</si>
  <si>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</si>
  <si>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</si>
  <si>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</si>
  <si>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</si>
  <si>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</si>
  <si>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</si>
  <si>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</si>
  <si>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</si>
  <si>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</si>
  <si>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</si>
  <si>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</si>
  <si>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</si>
  <si>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</si>
  <si>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</si>
  <si>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</si>
  <si>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</si>
  <si>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</si>
  <si>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</si>
  <si>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</si>
  <si>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</si>
  <si>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</si>
  <si>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</si>
  <si>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</si>
  <si>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</si>
  <si>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</si>
  <si>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</si>
  <si>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</si>
  <si>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</si>
  <si>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</si>
  <si>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</si>
  <si>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</si>
  <si>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</si>
  <si>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</si>
  <si>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</si>
  <si>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</si>
  <si>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</si>
  <si>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</si>
  <si>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</si>
  <si>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</si>
  <si>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</si>
  <si>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</si>
  <si>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</si>
  <si>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</si>
  <si>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</si>
  <si>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</si>
  <si>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</si>
  <si>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</si>
  <si>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</si>
  <si>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</si>
  <si>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</si>
  <si>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</si>
  <si>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</si>
  <si>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</si>
  <si>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</si>
  <si>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</si>
  <si>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</si>
  <si>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</si>
  <si>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</si>
  <si>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</si>
  <si>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</si>
  <si>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</si>
  <si>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</si>
  <si>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</si>
  <si>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</si>
  <si>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</si>
  <si>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</si>
  <si>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</si>
  <si>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</si>
  <si>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</si>
  <si>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</si>
  <si>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</si>
  <si>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</si>
  <si>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</si>
  <si>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</si>
  <si>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</si>
  <si>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</si>
  <si>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</si>
  <si>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</si>
  <si>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</si>
  <si>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</si>
  <si>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</si>
  <si>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</si>
  <si>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</si>
  <si>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</si>
  <si>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</si>
  <si>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</si>
  <si>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</si>
  <si>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</si>
  <si>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</si>
  <si>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</si>
  <si>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</si>
  <si>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</si>
  <si>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</si>
  <si>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</si>
  <si>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</si>
  <si>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</si>
  <si>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</si>
  <si>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</si>
  <si>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</si>
  <si>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</si>
  <si>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</si>
  <si>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</si>
  <si>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</si>
  <si>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</si>
  <si>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</si>
  <si>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</si>
  <si>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</si>
  <si>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</si>
  <si>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</si>
  <si>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</si>
  <si>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</si>
  <si>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</si>
  <si>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</si>
  <si>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</si>
  <si>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</si>
  <si>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</si>
  <si>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</si>
  <si>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</si>
  <si>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</si>
  <si>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</si>
  <si>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</si>
  <si>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</si>
  <si>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</si>
  <si>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</si>
  <si>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</si>
  <si>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</si>
  <si>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</si>
  <si>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</si>
  <si>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</si>
  <si>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</si>
  <si>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</si>
  <si>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</si>
  <si>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</si>
  <si>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</si>
  <si>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</si>
  <si>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</si>
  <si>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</si>
  <si>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</si>
  <si>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</si>
  <si>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</si>
  <si>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</si>
  <si>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</si>
  <si>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</si>
  <si>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</si>
  <si>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</si>
  <si>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</si>
  <si>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</si>
  <si>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</si>
  <si>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</si>
  <si>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</si>
  <si>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</si>
  <si>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</si>
  <si>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</si>
  <si>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</si>
  <si>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</si>
  <si>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</si>
  <si>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</si>
  <si>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</si>
  <si>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</si>
  <si>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</si>
  <si>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</si>
  <si>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</si>
  <si>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</si>
  <si>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</si>
  <si>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</si>
  <si>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</si>
  <si>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</si>
  <si>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</si>
  <si>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</si>
  <si>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</si>
  <si>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</si>
  <si>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</si>
  <si>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</si>
  <si>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</si>
  <si>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</si>
  <si>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</si>
  <si>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</si>
  <si>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</si>
  <si>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</si>
  <si>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</si>
  <si>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</si>
  <si>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</si>
  <si>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</si>
  <si>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</si>
  <si>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</si>
  <si>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</si>
  <si>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</si>
  <si>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</si>
  <si>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</si>
  <si>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</si>
  <si>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</si>
  <si>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</si>
  <si>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</si>
  <si>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</si>
  <si>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</si>
  <si>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</si>
  <si>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</si>
  <si>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</si>
  <si>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</si>
  <si>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</si>
  <si>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</si>
  <si>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</si>
  <si>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</si>
  <si>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</si>
  <si>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</si>
  <si>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</si>
  <si>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</si>
  <si>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</si>
  <si>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</si>
  <si>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</si>
  <si>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</si>
  <si>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</si>
  <si>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</si>
  <si>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</si>
  <si>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</si>
  <si>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</si>
  <si>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</si>
  <si>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</si>
  <si>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</si>
  <si>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</si>
  <si>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</si>
  <si>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</si>
  <si>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</si>
  <si>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</si>
  <si>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</si>
  <si>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</si>
  <si>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</si>
  <si>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</si>
  <si>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</si>
  <si>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</si>
  <si>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</si>
  <si>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</si>
  <si>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</si>
  <si>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</si>
  <si>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</si>
  <si>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</si>
  <si>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</si>
  <si>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</si>
  <si>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</si>
  <si>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</si>
  <si>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</si>
  <si>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</si>
  <si>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</si>
  <si>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</si>
  <si>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</si>
  <si>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</si>
  <si>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</si>
  <si>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</si>
  <si>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</si>
  <si>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</si>
  <si>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</si>
  <si>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</si>
  <si>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</si>
  <si>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</si>
  <si>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</si>
  <si>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</si>
  <si>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</si>
  <si>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</si>
  <si>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</si>
  <si>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</si>
  <si>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</si>
  <si>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</si>
  <si>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</si>
  <si>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</si>
  <si>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</si>
  <si>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</si>
  <si>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</si>
  <si>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</si>
  <si>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</si>
  <si>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</si>
  <si>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</si>
  <si>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</si>
  <si>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</si>
  <si>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</si>
  <si>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</si>
  <si>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</si>
  <si>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</si>
  <si>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</si>
  <si>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</si>
  <si>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</si>
  <si>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</si>
  <si>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</si>
  <si>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</si>
  <si>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</si>
  <si>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</si>
  <si>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</si>
  <si>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</si>
  <si>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</si>
  <si>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</si>
  <si>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</si>
  <si>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</si>
  <si>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</si>
  <si>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</si>
  <si>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</si>
  <si>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</si>
  <si>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</si>
  <si>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</si>
  <si>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</si>
  <si>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</si>
  <si>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</si>
  <si>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</si>
  <si>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</si>
  <si>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</si>
  <si>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</si>
  <si>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</si>
  <si>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</si>
  <si>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</si>
  <si>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</si>
  <si>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</si>
  <si>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</si>
  <si>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</si>
  <si>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</si>
  <si>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</si>
  <si>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</si>
  <si>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</si>
  <si>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</si>
  <si>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</si>
  <si>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</si>
  <si>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</si>
  <si>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</si>
  <si>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</si>
  <si>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</si>
  <si>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</si>
  <si>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</si>
  <si>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</si>
  <si>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</si>
  <si>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</si>
  <si>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</si>
  <si>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</si>
  <si>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</si>
  <si>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</si>
  <si>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</si>
  <si>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</si>
  <si>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</si>
  <si>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</si>
  <si>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</si>
  <si>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</si>
  <si>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</si>
  <si>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</si>
  <si>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</si>
  <si>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</si>
  <si>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</si>
  <si>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</si>
  <si>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</si>
  <si>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</si>
  <si>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</si>
  <si>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</si>
  <si>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</si>
  <si>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</si>
  <si>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</si>
  <si>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</si>
  <si>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</si>
  <si>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</si>
  <si>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</si>
  <si>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</si>
  <si>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</si>
  <si>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</si>
  <si>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</si>
  <si>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</si>
  <si>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</si>
  <si>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</si>
  <si>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</si>
  <si>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</si>
  <si>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</si>
  <si>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</si>
  <si>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</si>
  <si>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</si>
  <si>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</si>
  <si>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</si>
  <si>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</si>
  <si>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</si>
  <si>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</si>
  <si>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</si>
  <si>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</si>
  <si>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</si>
  <si>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</si>
  <si>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</si>
  <si>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</si>
  <si>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</si>
  <si>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</si>
  <si>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</si>
  <si>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</si>
  <si>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</si>
  <si>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</si>
  <si>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</si>
  <si>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</si>
  <si>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</si>
  <si>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</si>
  <si>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</si>
  <si>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</si>
  <si>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</si>
  <si>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</si>
  <si>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</si>
  <si>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</si>
  <si>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</si>
  <si>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</si>
  <si>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</si>
  <si>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</si>
  <si>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</si>
  <si>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</si>
  <si>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</si>
  <si>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</si>
  <si>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</si>
  <si>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</si>
  <si>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</si>
  <si>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</si>
  <si>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</si>
  <si>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</si>
  <si>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</si>
  <si>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</si>
  <si>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</si>
  <si>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</si>
  <si>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</si>
  <si>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</si>
  <si>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</si>
  <si>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</si>
  <si>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</si>
  <si>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</si>
  <si>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</si>
  <si>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</si>
  <si>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</si>
  <si>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</si>
  <si>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</si>
  <si>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</si>
  <si>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</si>
  <si>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</si>
  <si>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</si>
  <si>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</si>
  <si>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</si>
  <si>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</si>
  <si>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</si>
  <si>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</si>
  <si>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</si>
  <si>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</si>
  <si>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</si>
  <si>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</si>
  <si>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</si>
  <si>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</si>
  <si>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</si>
  <si>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</si>
  <si>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</si>
  <si>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</si>
  <si>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</si>
  <si>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</si>
  <si>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</si>
  <si>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</si>
  <si>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</si>
  <si>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</si>
  <si>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</si>
  <si>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</si>
  <si>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</si>
  <si>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</si>
  <si>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</si>
  <si>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</si>
  <si>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</si>
  <si>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</si>
  <si>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</si>
  <si>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</si>
  <si>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</si>
  <si>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</si>
  <si>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</si>
  <si>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</si>
  <si>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</si>
  <si>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</si>
  <si>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</si>
  <si>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</si>
  <si>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</si>
  <si>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</si>
  <si>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</si>
  <si>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</si>
  <si>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</si>
  <si>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</si>
  <si>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</si>
  <si>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</si>
  <si>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</si>
  <si>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</si>
  <si>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</si>
  <si>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</si>
  <si>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</si>
  <si>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</si>
  <si>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</si>
  <si>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</si>
  <si>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</si>
  <si>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</si>
  <si>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</si>
  <si>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</si>
  <si>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</si>
  <si>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</si>
  <si>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</si>
  <si>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</si>
  <si>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</si>
  <si>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</si>
  <si>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</si>
  <si>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</si>
  <si>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</si>
  <si>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</si>
  <si>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</si>
  <si>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</si>
  <si>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</si>
  <si>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</si>
  <si>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</si>
  <si>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</si>
  <si>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</si>
  <si>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</si>
  <si>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</si>
  <si>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</si>
  <si>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</si>
  <si>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</si>
  <si>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</si>
  <si>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</si>
  <si>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</si>
  <si>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</si>
  <si>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</si>
  <si>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</si>
  <si>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</si>
  <si>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</si>
  <si>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</si>
  <si>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</si>
  <si>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</si>
  <si>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</si>
  <si>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</si>
  <si>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</si>
  <si>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</si>
  <si>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</si>
  <si>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</si>
  <si>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</si>
  <si>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</si>
  <si>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</si>
  <si>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</si>
  <si>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</si>
  <si>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</si>
  <si>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</si>
  <si>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</si>
  <si>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</si>
  <si>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</si>
  <si>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</si>
  <si>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</si>
  <si>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</si>
  <si>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</si>
  <si>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</si>
  <si>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</si>
  <si>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</si>
  <si>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</si>
  <si>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</si>
  <si>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</si>
  <si>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</si>
  <si>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</si>
  <si>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</si>
  <si>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</si>
  <si>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</si>
  <si>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</si>
  <si>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</si>
  <si>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</si>
  <si>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</si>
  <si>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</si>
  <si>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</si>
  <si>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</si>
  <si>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</si>
  <si>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</si>
  <si>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</si>
  <si>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</si>
  <si>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</si>
  <si>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</si>
  <si>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</si>
  <si>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</si>
  <si>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</si>
  <si>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</si>
  <si>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</si>
  <si>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</si>
  <si>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</si>
  <si>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</si>
  <si>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</si>
  <si>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</si>
  <si>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</si>
  <si>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</si>
  <si>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</si>
  <si>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</si>
  <si>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</si>
  <si>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</si>
  <si>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</si>
  <si>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</si>
  <si>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</si>
  <si>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</si>
  <si>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</si>
  <si>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</si>
  <si>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</si>
  <si>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</si>
  <si>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</si>
  <si>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</si>
  <si>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</si>
  <si>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</si>
  <si>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</si>
  <si>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</si>
  <si>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</si>
  <si>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</si>
  <si>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</si>
  <si>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</si>
  <si>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</si>
  <si>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</si>
  <si>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</si>
  <si>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</si>
  <si>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</si>
  <si>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</si>
  <si>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</si>
  <si>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</si>
  <si>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</si>
  <si>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</si>
  <si>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</si>
  <si>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</si>
  <si>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</si>
  <si>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</si>
  <si>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</si>
  <si>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</si>
  <si>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</si>
  <si>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</si>
  <si>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</si>
  <si>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</si>
  <si>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</si>
  <si>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</si>
  <si>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</si>
  <si>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</si>
  <si>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</si>
  <si>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</si>
  <si>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</si>
  <si>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</si>
  <si>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</si>
  <si>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</si>
  <si>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</si>
  <si>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</si>
  <si>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</si>
  <si>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</si>
  <si>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</si>
  <si>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</si>
  <si>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</si>
  <si>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</si>
  <si>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</si>
  <si>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</si>
  <si>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</si>
  <si>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</si>
  <si>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</si>
  <si>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</si>
  <si>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</si>
  <si>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</si>
  <si>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</si>
  <si>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</si>
  <si>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</si>
  <si>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</si>
  <si>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</si>
  <si>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</si>
  <si>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</si>
  <si>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</si>
  <si>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</si>
  <si>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</si>
  <si>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</si>
  <si>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</si>
  <si>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</si>
  <si>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</si>
  <si>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</si>
  <si>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</si>
  <si>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</si>
  <si>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</si>
  <si>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</si>
  <si>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</si>
  <si>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</si>
  <si>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</si>
  <si>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</si>
  <si>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</si>
  <si>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</si>
  <si>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</si>
  <si>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</si>
  <si>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</si>
  <si>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</si>
  <si>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</si>
  <si>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</si>
  <si>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</si>
  <si>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</si>
  <si>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</si>
  <si>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</si>
  <si>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</si>
  <si>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</si>
  <si>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</si>
  <si>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</si>
  <si>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</si>
  <si>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</si>
  <si>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</si>
  <si>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</si>
  <si>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</si>
  <si>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</si>
  <si>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</si>
  <si>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</si>
  <si>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</si>
  <si>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</si>
  <si>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</si>
  <si>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</si>
  <si>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</si>
  <si>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</si>
  <si>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</si>
  <si>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</si>
  <si>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</si>
  <si>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</si>
  <si>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</si>
  <si>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</si>
  <si>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</si>
  <si>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</si>
  <si>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</si>
  <si>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</si>
  <si>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</si>
  <si>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</si>
  <si>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</si>
  <si>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</si>
  <si>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</si>
  <si>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</si>
  <si>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</si>
  <si>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</si>
  <si>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</si>
  <si>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</si>
  <si>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</si>
  <si>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</si>
  <si>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</si>
  <si>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</si>
  <si>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</si>
  <si>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</si>
  <si>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</si>
  <si>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</si>
  <si>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</si>
  <si>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</si>
  <si>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</si>
  <si>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</si>
  <si>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</si>
  <si>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</si>
  <si>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</si>
  <si>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</si>
  <si>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</si>
  <si>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</si>
  <si>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</si>
  <si>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</si>
  <si>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</si>
  <si>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</si>
  <si>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</si>
  <si>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</si>
  <si>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</si>
  <si>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</si>
  <si>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</si>
  <si>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</si>
  <si>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</si>
  <si>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</si>
  <si>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</si>
  <si>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</si>
  <si>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</si>
  <si>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</si>
  <si>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</si>
  <si>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</si>
  <si>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</si>
  <si>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</si>
  <si>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</si>
  <si>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</si>
  <si>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</si>
  <si>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</si>
  <si>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</si>
  <si>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</si>
  <si>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</si>
  <si>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</si>
  <si>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</si>
  <si>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</si>
  <si>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</si>
  <si>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</si>
  <si>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</si>
  <si>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</si>
  <si>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</si>
  <si>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</si>
  <si>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</si>
  <si>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</si>
  <si>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</si>
  <si>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</si>
  <si>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</si>
  <si>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</si>
  <si>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</si>
  <si>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</si>
  <si>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</si>
  <si>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</si>
  <si>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</si>
  <si>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</si>
  <si>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</si>
  <si>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</si>
  <si>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</si>
  <si>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</si>
  <si>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</si>
  <si>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</si>
  <si>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</si>
  <si>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</si>
  <si>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</si>
  <si>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</si>
  <si>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</si>
  <si>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</si>
  <si>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</si>
  <si>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</si>
  <si>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</si>
  <si>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</si>
  <si>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</si>
  <si>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</si>
  <si>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</si>
  <si>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</si>
  <si>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</si>
  <si>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</si>
  <si>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</si>
  <si>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</si>
  <si>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</si>
  <si>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</si>
  <si>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</si>
  <si>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</si>
  <si>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</si>
  <si>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</si>
  <si>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</si>
  <si>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</si>
  <si>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</si>
  <si>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</si>
  <si>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</si>
  <si>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</si>
  <si>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</si>
  <si>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</si>
  <si>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</si>
  <si>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</si>
  <si>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</si>
  <si>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</si>
  <si>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</si>
  <si>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</si>
  <si>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</si>
  <si>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</si>
  <si>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</si>
  <si>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</si>
  <si>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</si>
  <si>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</si>
  <si>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</si>
  <si>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</si>
  <si>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</si>
  <si>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</si>
  <si>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</si>
  <si>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</si>
  <si>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</si>
  <si>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</si>
  <si>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</si>
  <si>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</si>
  <si>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</si>
  <si>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</si>
  <si>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</si>
  <si>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</si>
  <si>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</si>
  <si>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</si>
  <si>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</si>
  <si>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</si>
  <si>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</si>
  <si>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</si>
  <si>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</si>
  <si>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</si>
  <si>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</si>
  <si>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</si>
  <si>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</si>
  <si>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</si>
  <si>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</si>
  <si>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</si>
  <si>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</si>
  <si>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</si>
  <si>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</si>
  <si>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</si>
  <si>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</si>
  <si>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</si>
  <si>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</si>
  <si>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</si>
  <si>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</si>
  <si>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</si>
  <si>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</si>
  <si>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</si>
  <si>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</si>
  <si>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</si>
  <si>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</si>
  <si>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</si>
  <si>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</si>
  <si>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</si>
  <si>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</si>
  <si>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</si>
  <si>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</si>
  <si>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</si>
  <si>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</si>
  <si>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</si>
  <si>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</si>
  <si>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</si>
  <si>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</si>
  <si>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</si>
  <si>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</si>
  <si>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</si>
  <si>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</si>
  <si>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</si>
  <si>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</si>
  <si>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</si>
  <si>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</si>
  <si>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</si>
  <si>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</si>
  <si>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</si>
  <si>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</si>
  <si>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</si>
  <si>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</si>
  <si>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</si>
  <si>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</si>
  <si>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</si>
  <si>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</si>
  <si>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</si>
  <si>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</si>
  <si>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</si>
  <si>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</si>
  <si>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</si>
  <si>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</si>
  <si>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</si>
  <si>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</si>
  <si>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</si>
  <si>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</si>
  <si>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</si>
  <si>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</si>
  <si>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</si>
  <si>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</si>
  <si>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</si>
  <si>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</si>
  <si>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</si>
  <si>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</si>
  <si>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</si>
  <si>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</si>
  <si>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</si>
  <si>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</si>
  <si>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</si>
  <si>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</si>
  <si>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</si>
  <si>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</si>
  <si>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</si>
  <si>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</si>
  <si>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</si>
  <si>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</si>
  <si>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</si>
  <si>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</si>
  <si>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</si>
  <si>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</si>
  <si>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</si>
  <si>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</si>
  <si>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</si>
  <si>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</si>
  <si>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</si>
  <si>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</si>
  <si>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</si>
  <si>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</si>
  <si>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</si>
  <si>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</si>
  <si>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</si>
  <si>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</si>
  <si>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</si>
  <si>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</si>
  <si>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</si>
  <si>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</si>
  <si>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</si>
  <si>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</si>
  <si>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</si>
  <si>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</si>
  <si>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</si>
  <si>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</si>
  <si>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</si>
  <si>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</si>
  <si>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</si>
  <si>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</si>
  <si>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</si>
  <si>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</si>
  <si>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</si>
  <si>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</si>
  <si>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</si>
  <si>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</si>
  <si>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</si>
  <si>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</si>
  <si>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</si>
  <si>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</si>
  <si>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</si>
  <si>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</si>
  <si>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</si>
  <si>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</si>
  <si>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</si>
  <si>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</si>
  <si>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</si>
  <si>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</si>
  <si>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</si>
  <si>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</si>
  <si>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</si>
  <si>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</si>
  <si>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</si>
  <si>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</si>
  <si>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</si>
  <si>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</si>
  <si>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</si>
  <si>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</si>
  <si>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</si>
  <si>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</si>
  <si>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</si>
  <si>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</si>
  <si>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</si>
  <si>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</si>
  <si>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</si>
  <si>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</si>
  <si>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</si>
  <si>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</si>
  <si>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</si>
  <si>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</si>
  <si>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</si>
  <si>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</si>
  <si>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</si>
  <si>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</si>
  <si>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</si>
  <si>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</si>
  <si>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</si>
  <si>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</si>
  <si>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</si>
  <si>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</si>
  <si>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</si>
  <si>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</si>
  <si>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</si>
  <si>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</si>
  <si>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</si>
  <si>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</si>
  <si>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</si>
  <si>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</si>
  <si>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</si>
  <si>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</si>
  <si>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</si>
  <si>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</si>
  <si>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</si>
  <si>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</si>
  <si>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</si>
  <si>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</si>
  <si>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</si>
  <si>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</si>
  <si>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</si>
  <si>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</si>
  <si>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</si>
  <si>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</si>
  <si>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</si>
  <si>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</si>
  <si>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</si>
  <si>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</si>
  <si>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</si>
  <si>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</si>
  <si>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</si>
  <si>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</si>
  <si>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</si>
  <si>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</si>
  <si>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</si>
  <si>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</si>
  <si>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</si>
  <si>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</si>
  <si>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</si>
  <si>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</si>
  <si>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</si>
  <si>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</si>
  <si>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</si>
  <si>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</si>
  <si>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</si>
  <si>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</si>
  <si>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</si>
  <si>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</si>
  <si>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</si>
  <si>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</si>
  <si>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</si>
  <si>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</si>
  <si>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</si>
  <si>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</si>
  <si>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</si>
  <si>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</si>
  <si>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</si>
  <si>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</si>
  <si>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</si>
  <si>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</si>
  <si>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</si>
  <si>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</si>
  <si>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</si>
  <si>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</si>
  <si>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</si>
  <si>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</si>
  <si>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</si>
  <si>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</si>
  <si>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</si>
  <si>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</si>
  <si>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</si>
  <si>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</si>
  <si>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</si>
  <si>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</si>
  <si>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</si>
  <si>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</si>
  <si>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</si>
  <si>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</si>
  <si>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</si>
  <si>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</si>
  <si>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</si>
  <si>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</si>
  <si>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</si>
  <si>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</si>
  <si>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</si>
  <si>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</si>
  <si>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</si>
  <si>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</si>
  <si>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</si>
  <si>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</si>
  <si>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</si>
  <si>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</si>
  <si>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</si>
  <si>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</si>
  <si>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</si>
  <si>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</si>
  <si>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</si>
  <si>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</si>
  <si>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</si>
  <si>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</si>
  <si>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</si>
  <si>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</si>
  <si>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</si>
  <si>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</si>
  <si>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</si>
  <si>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</si>
  <si>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</si>
  <si>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</si>
  <si>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</si>
  <si>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</si>
  <si>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</si>
  <si>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</si>
  <si>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</si>
  <si>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</si>
  <si>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</si>
  <si>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</si>
  <si>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</si>
  <si>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</si>
  <si>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</si>
  <si>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</si>
  <si>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</si>
  <si>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</si>
  <si>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</si>
  <si>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</si>
  <si>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</si>
  <si>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</si>
  <si>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</si>
  <si>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</si>
  <si>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</si>
  <si>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</si>
  <si>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</si>
  <si>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</si>
  <si>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</si>
  <si>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</si>
  <si>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</si>
  <si>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</si>
  <si>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</si>
  <si>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</si>
  <si>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</si>
  <si>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</si>
  <si>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</si>
  <si>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</si>
  <si>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</si>
  <si>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</si>
  <si>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</si>
  <si>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</si>
  <si>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</si>
  <si>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</si>
  <si>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</si>
  <si>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</si>
  <si>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</si>
  <si>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</si>
  <si>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</si>
  <si>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</si>
  <si>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</si>
  <si>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</si>
  <si>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</si>
  <si>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</si>
  <si>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</si>
  <si>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</si>
  <si>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</si>
  <si>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</si>
  <si>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</si>
  <si>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</si>
  <si>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</si>
  <si>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</si>
  <si>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</si>
  <si>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</si>
  <si>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</si>
  <si>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</si>
  <si>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</si>
  <si>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</si>
  <si>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</si>
  <si>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</si>
  <si>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</si>
  <si>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</si>
  <si>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</si>
  <si>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</si>
  <si>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</si>
  <si>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</si>
  <si>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</si>
  <si>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</si>
  <si>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</si>
  <si>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</si>
  <si>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</si>
  <si>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</si>
  <si>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</si>
  <si>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</si>
  <si>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</si>
  <si>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</si>
  <si>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</si>
  <si>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</si>
  <si>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</si>
  <si>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</si>
  <si>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</si>
  <si>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</si>
  <si>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</si>
  <si>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</si>
  <si>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</si>
  <si>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</si>
  <si>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</si>
  <si>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</si>
  <si>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</si>
  <si>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</si>
  <si>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</si>
  <si>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</si>
  <si>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</si>
  <si>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</si>
  <si>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</si>
  <si>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</si>
  <si>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</si>
  <si>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</si>
  <si>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</si>
  <si>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</si>
  <si>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</si>
  <si>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</si>
  <si>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</si>
  <si>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</si>
  <si>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</si>
  <si>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</si>
  <si>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</si>
  <si>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</si>
  <si>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</si>
  <si>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</si>
  <si>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</si>
  <si>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</si>
  <si>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</si>
  <si>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</si>
  <si>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</si>
  <si>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</si>
  <si>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</si>
  <si>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</si>
  <si>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</si>
  <si>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</si>
  <si>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</si>
  <si>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</si>
  <si>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</si>
  <si>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</si>
  <si>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</si>
  <si>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</si>
  <si>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</si>
  <si>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</si>
  <si>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</si>
  <si>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</si>
  <si>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</si>
  <si>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</si>
  <si>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</si>
  <si>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</si>
  <si>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</si>
  <si>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</si>
  <si>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</si>
  <si>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</si>
  <si>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</si>
  <si>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</si>
  <si>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</si>
  <si>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</si>
  <si>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</si>
  <si>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</si>
  <si>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</si>
  <si>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</si>
  <si>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</si>
  <si>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</si>
  <si>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</si>
  <si>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</si>
  <si>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</si>
  <si>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</si>
  <si>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</si>
  <si>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</si>
  <si>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</si>
  <si>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</si>
  <si>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</si>
  <si>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</si>
  <si>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</si>
  <si>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</si>
  <si>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</si>
  <si>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</si>
  <si>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</si>
  <si>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</si>
  <si>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</si>
  <si>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</si>
  <si>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</si>
  <si>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</si>
  <si>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</si>
  <si>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</si>
  <si>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</si>
  <si>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</si>
  <si>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</si>
  <si>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</si>
  <si>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</si>
  <si>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</si>
  <si>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</si>
  <si>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</si>
  <si>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</si>
  <si>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</si>
  <si>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</si>
  <si>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</si>
  <si>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</si>
  <si>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</si>
  <si>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</si>
  <si>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</si>
  <si>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</si>
  <si>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</si>
  <si>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</si>
  <si>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</si>
  <si>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</si>
  <si>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</si>
  <si>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</si>
  <si>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</si>
  <si>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</si>
  <si>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</si>
  <si>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</si>
  <si>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</si>
  <si>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</si>
  <si>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</si>
  <si>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</si>
  <si>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</si>
  <si>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</si>
  <si>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</si>
  <si>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</si>
  <si>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</si>
  <si>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</si>
  <si>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</si>
  <si>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</si>
  <si>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</si>
  <si>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</si>
  <si>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</si>
  <si>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</si>
  <si>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</si>
  <si>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</si>
  <si>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</si>
  <si>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</si>
  <si>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</si>
  <si>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</si>
  <si>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</si>
  <si>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</si>
  <si>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</si>
  <si>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</si>
  <si>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</si>
  <si>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</si>
  <si>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</si>
  <si>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</si>
  <si>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</si>
  <si>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</si>
  <si>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</si>
  <si>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</si>
  <si>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</si>
  <si>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</si>
  <si>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</si>
  <si>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</si>
  <si>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</si>
  <si>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</si>
  <si>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</si>
  <si>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</si>
  <si>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</si>
  <si>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</si>
  <si>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</si>
  <si>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</si>
  <si>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</si>
  <si>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</si>
  <si>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</si>
  <si>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</si>
  <si>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</si>
  <si>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</si>
  <si>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</si>
  <si>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</si>
  <si>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</si>
  <si>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</si>
  <si>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</si>
  <si>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</si>
  <si>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</si>
  <si>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</si>
  <si>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</si>
  <si>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</si>
  <si>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</si>
  <si>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</si>
  <si>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</si>
  <si>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</si>
  <si>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</si>
  <si>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</si>
  <si>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</si>
  <si>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</si>
  <si>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</si>
  <si>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</si>
  <si>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</si>
  <si>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</si>
  <si>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</si>
  <si>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</si>
  <si>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</si>
  <si>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</si>
  <si>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</si>
  <si>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</si>
  <si>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</si>
  <si>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</si>
  <si>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</si>
  <si>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</si>
  <si>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</si>
  <si>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</si>
  <si>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</si>
  <si>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</si>
  <si>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</si>
  <si>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</si>
  <si>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</si>
  <si>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</si>
  <si>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</si>
  <si>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</si>
  <si>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</si>
  <si>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</si>
  <si>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</si>
  <si>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</si>
  <si>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</si>
  <si>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</si>
  <si>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</si>
  <si>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</si>
  <si>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</si>
  <si>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</si>
  <si>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</si>
  <si>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</si>
  <si>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</si>
  <si>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</si>
  <si>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</si>
  <si>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</si>
  <si>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</si>
  <si>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</si>
  <si>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</si>
  <si>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</si>
  <si>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</si>
  <si>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</si>
  <si>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</si>
  <si>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</si>
  <si>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</si>
  <si>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</si>
  <si>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</si>
  <si>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</si>
  <si>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</si>
  <si>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</si>
  <si>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</si>
  <si>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</si>
  <si>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</si>
  <si>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</si>
  <si>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</si>
  <si>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</si>
  <si>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</si>
  <si>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</si>
  <si>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</si>
  <si>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</si>
  <si>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</si>
  <si>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</si>
  <si>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</si>
  <si>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</si>
  <si>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</si>
  <si>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</si>
  <si>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</si>
  <si>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</si>
  <si>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</si>
  <si>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</si>
  <si>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</si>
  <si>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</si>
  <si>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</si>
  <si>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</si>
  <si>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</si>
  <si>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</si>
  <si>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</si>
  <si>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</si>
  <si>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</si>
  <si>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</si>
  <si>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</si>
  <si>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</si>
  <si>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</si>
  <si>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</si>
  <si>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</si>
  <si>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</si>
  <si>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</si>
  <si>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</si>
  <si>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</si>
  <si>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</si>
  <si>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</si>
  <si>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</si>
  <si>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</si>
  <si>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</si>
  <si>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</si>
  <si>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</si>
  <si>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</si>
  <si>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</si>
  <si>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</si>
  <si>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</si>
  <si>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</si>
  <si>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</si>
  <si>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</si>
  <si>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</si>
  <si>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</si>
  <si>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</si>
  <si>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</si>
  <si>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</si>
  <si>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</si>
  <si>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</si>
  <si>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</si>
  <si>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</si>
  <si>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</si>
  <si>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</si>
  <si>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</si>
  <si>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</si>
  <si>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</si>
  <si>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</si>
  <si>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</si>
  <si>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</si>
  <si>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</si>
  <si>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</si>
  <si>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</si>
  <si>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</si>
  <si>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</si>
  <si>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</si>
  <si>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</si>
  <si>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</si>
  <si>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</si>
  <si>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</si>
  <si>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</si>
  <si>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</si>
  <si>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</si>
  <si>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</si>
  <si>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</si>
  <si>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</si>
  <si>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</si>
  <si>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</si>
  <si>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</si>
  <si>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</si>
  <si>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</si>
  <si>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</si>
  <si>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</si>
  <si>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</si>
  <si>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</si>
  <si>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</si>
  <si>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</si>
  <si>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</si>
  <si>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</si>
  <si>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</si>
  <si>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</si>
  <si>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</si>
  <si>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</si>
  <si>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</si>
  <si>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</si>
  <si>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</si>
  <si>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</si>
  <si>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</si>
  <si>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</si>
  <si>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</si>
  <si>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</si>
  <si>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</si>
  <si>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</si>
  <si>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</si>
  <si>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</si>
  <si>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</si>
  <si>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</si>
  <si>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</si>
  <si>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</si>
  <si>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</si>
  <si>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</si>
  <si>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</si>
  <si>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</si>
  <si>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</si>
  <si>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</si>
  <si>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</si>
  <si>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</si>
  <si>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</si>
  <si>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</si>
  <si>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</si>
  <si>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</si>
  <si>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</si>
  <si>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</si>
  <si>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</si>
  <si>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</si>
  <si>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</si>
  <si>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</si>
  <si>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</si>
  <si>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</si>
  <si>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</si>
  <si>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</si>
  <si>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</si>
  <si>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</si>
  <si>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</si>
  <si>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</si>
  <si>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</si>
  <si>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</si>
  <si>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</si>
  <si>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</si>
  <si>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</si>
  <si>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</si>
  <si>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</si>
  <si>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</si>
  <si>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</si>
  <si>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</si>
  <si>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</si>
  <si>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</si>
  <si>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</si>
  <si>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</si>
  <si>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</si>
  <si>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</si>
  <si>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</si>
  <si>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</si>
  <si>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</si>
  <si>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</si>
  <si>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</si>
  <si>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</si>
  <si>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</si>
  <si>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</si>
  <si>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</si>
  <si>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</si>
  <si>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</si>
  <si>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</si>
  <si>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</si>
  <si>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</si>
  <si>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</si>
  <si>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</si>
  <si>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</si>
  <si>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</si>
  <si>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</si>
  <si>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</si>
  <si>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</si>
  <si>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</si>
  <si>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</si>
  <si>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</si>
  <si>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</si>
  <si>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</si>
  <si>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«А.Байтұрсынов  атындағы №5 жалпы орта мектебі» коммуналдық   мемлекеттік  мекемесінің  2022 – 2023  оқу жылының басындағы 0 «А» сынып  оқушыларының жалпы мәліметі</t>
  </si>
  <si>
    <t xml:space="preserve">                                  «А.Байтұрсынов  атындағы №5 жалпы орта мектебі» коммуналдық   мемлекеттік  мекемесінің  2022 – 2023  оқу жылындағы 0 «А» сынып  оқушыларының жалпы мәліметі</t>
  </si>
  <si>
    <t xml:space="preserve">                                            </t>
  </si>
  <si>
    <t xml:space="preserve">                           </t>
  </si>
  <si>
    <t>БАҚЫЛАУ ПАРАҒЫ</t>
  </si>
  <si>
    <t>Мамадали Ясина</t>
  </si>
  <si>
    <t>Мухан Айпатша</t>
  </si>
  <si>
    <t>Спатай Бағлан</t>
  </si>
  <si>
    <t>Туйлибек Жолдасбек</t>
  </si>
  <si>
    <t>Қайрат Айша</t>
  </si>
  <si>
    <t>Алишербек Аруна</t>
  </si>
  <si>
    <t>Алтынбек Айару</t>
  </si>
  <si>
    <t>Жулдасбай Хансұлтан</t>
  </si>
  <si>
    <t>Жақсылық Абдуәли</t>
  </si>
  <si>
    <t>Бекболат Кәусар</t>
  </si>
  <si>
    <t>Шамшиддин Дінмұхаммед</t>
  </si>
  <si>
    <t>Мейрамхан Имран</t>
  </si>
  <si>
    <t>Даутхан Даяна</t>
  </si>
  <si>
    <t>Сапарбек Талант</t>
  </si>
  <si>
    <t>Арыстанбек Абубакир</t>
  </si>
  <si>
    <t>Худайберган Мухаммад</t>
  </si>
  <si>
    <t>Али Хантөре</t>
  </si>
  <si>
    <t>Аралбай Нұрбақыт</t>
  </si>
  <si>
    <t>Бектура Дидар</t>
  </si>
  <si>
    <t>Жанибек Айшолпан</t>
  </si>
  <si>
    <t xml:space="preserve">                                  Оқу жылы: _____2022-2023_______                              Топ: __Балапан_               Өткізу кезеңі:__қорытынды_         Өткізу мерзімі:___мамыр___________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</si>
</sst>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0" t="s">
        <v>3187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0" t="s">
        <v>0</v>
      </c>
      <c r="B4" s="90" t="s">
        <v>1</v>
      </c>
      <c r="C4" s="91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3"/>
      <c r="AM4" s="94" t="s">
        <v>2</v>
      </c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6"/>
      <c r="CC4" s="94" t="s">
        <v>2</v>
      </c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107" t="s">
        <v>181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8"/>
      <c r="EE4" s="117" t="s">
        <v>244</v>
      </c>
      <c r="EF4" s="118"/>
      <c r="EG4" s="118"/>
      <c r="EH4" s="118"/>
      <c r="EI4" s="118"/>
      <c r="EJ4" s="118"/>
      <c r="EK4" s="118"/>
      <c r="EL4" s="118"/>
      <c r="EM4" s="119"/>
      <c r="EN4" s="94" t="s">
        <v>244</v>
      </c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101" t="s">
        <v>291</v>
      </c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</row>
    <row r="5" spans="1:227" ht="15" customHeight="1" x14ac:dyDescent="0.25">
      <c r="A5" s="90"/>
      <c r="B5" s="9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0" t="s">
        <v>86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104"/>
      <c r="CC5" s="100" t="s">
        <v>3</v>
      </c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2"/>
      <c r="DA5" s="109" t="s">
        <v>182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10"/>
      <c r="EE5" s="114" t="s">
        <v>245</v>
      </c>
      <c r="EF5" s="115"/>
      <c r="EG5" s="115"/>
      <c r="EH5" s="115"/>
      <c r="EI5" s="115"/>
      <c r="EJ5" s="115"/>
      <c r="EK5" s="115"/>
      <c r="EL5" s="115"/>
      <c r="EM5" s="116"/>
      <c r="EN5" s="114" t="s">
        <v>246</v>
      </c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00" t="s">
        <v>292</v>
      </c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</row>
    <row r="6" spans="1:227" ht="10.15" hidden="1" customHeight="1" x14ac:dyDescent="0.25">
      <c r="A6" s="90"/>
      <c r="B6" s="9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0"/>
      <c r="B7" s="9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0"/>
      <c r="B8" s="9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0"/>
      <c r="B9" s="9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0"/>
      <c r="B10" s="9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0"/>
      <c r="B11" s="90"/>
      <c r="C11" s="78" t="s">
        <v>26</v>
      </c>
      <c r="D11" s="79" t="s">
        <v>5</v>
      </c>
      <c r="E11" s="79" t="s">
        <v>6</v>
      </c>
      <c r="F11" s="80" t="s">
        <v>34</v>
      </c>
      <c r="G11" s="80" t="s">
        <v>7</v>
      </c>
      <c r="H11" s="80" t="s">
        <v>8</v>
      </c>
      <c r="I11" s="80" t="s">
        <v>27</v>
      </c>
      <c r="J11" s="80" t="s">
        <v>9</v>
      </c>
      <c r="K11" s="80" t="s">
        <v>10</v>
      </c>
      <c r="L11" s="79" t="s">
        <v>39</v>
      </c>
      <c r="M11" s="79" t="s">
        <v>9</v>
      </c>
      <c r="N11" s="79" t="s">
        <v>10</v>
      </c>
      <c r="O11" s="79" t="s">
        <v>28</v>
      </c>
      <c r="P11" s="79" t="s">
        <v>11</v>
      </c>
      <c r="Q11" s="79" t="s">
        <v>4</v>
      </c>
      <c r="R11" s="79" t="s">
        <v>29</v>
      </c>
      <c r="S11" s="79" t="s">
        <v>6</v>
      </c>
      <c r="T11" s="79" t="s">
        <v>12</v>
      </c>
      <c r="U11" s="79" t="s">
        <v>51</v>
      </c>
      <c r="V11" s="79" t="s">
        <v>6</v>
      </c>
      <c r="W11" s="79" t="s">
        <v>12</v>
      </c>
      <c r="X11" s="81" t="s">
        <v>30</v>
      </c>
      <c r="Y11" s="75" t="s">
        <v>10</v>
      </c>
      <c r="Z11" s="78" t="s">
        <v>13</v>
      </c>
      <c r="AA11" s="79" t="s">
        <v>31</v>
      </c>
      <c r="AB11" s="79" t="s">
        <v>14</v>
      </c>
      <c r="AC11" s="79" t="s">
        <v>15</v>
      </c>
      <c r="AD11" s="79" t="s">
        <v>32</v>
      </c>
      <c r="AE11" s="79" t="s">
        <v>4</v>
      </c>
      <c r="AF11" s="79" t="s">
        <v>5</v>
      </c>
      <c r="AG11" s="79" t="s">
        <v>33</v>
      </c>
      <c r="AH11" s="79" t="s">
        <v>12</v>
      </c>
      <c r="AI11" s="79" t="s">
        <v>7</v>
      </c>
      <c r="AJ11" s="79" t="s">
        <v>71</v>
      </c>
      <c r="AK11" s="79" t="s">
        <v>16</v>
      </c>
      <c r="AL11" s="79" t="s">
        <v>9</v>
      </c>
      <c r="AM11" s="79" t="s">
        <v>72</v>
      </c>
      <c r="AN11" s="79"/>
      <c r="AO11" s="79"/>
      <c r="AP11" s="81" t="s">
        <v>73</v>
      </c>
      <c r="AQ11" s="75"/>
      <c r="AR11" s="78"/>
      <c r="AS11" s="81" t="s">
        <v>74</v>
      </c>
      <c r="AT11" s="75"/>
      <c r="AU11" s="78"/>
      <c r="AV11" s="79" t="s">
        <v>75</v>
      </c>
      <c r="AW11" s="79"/>
      <c r="AX11" s="79"/>
      <c r="AY11" s="79" t="s">
        <v>76</v>
      </c>
      <c r="AZ11" s="79"/>
      <c r="BA11" s="79"/>
      <c r="BB11" s="79" t="s">
        <v>77</v>
      </c>
      <c r="BC11" s="79"/>
      <c r="BD11" s="79"/>
      <c r="BE11" s="105" t="s">
        <v>78</v>
      </c>
      <c r="BF11" s="105"/>
      <c r="BG11" s="105"/>
      <c r="BH11" s="79" t="s">
        <v>79</v>
      </c>
      <c r="BI11" s="79"/>
      <c r="BJ11" s="79"/>
      <c r="BK11" s="79" t="s">
        <v>80</v>
      </c>
      <c r="BL11" s="79"/>
      <c r="BM11" s="79"/>
      <c r="BN11" s="79" t="s">
        <v>81</v>
      </c>
      <c r="BO11" s="79"/>
      <c r="BP11" s="79"/>
      <c r="BQ11" s="79" t="s">
        <v>82</v>
      </c>
      <c r="BR11" s="79"/>
      <c r="BS11" s="79"/>
      <c r="BT11" s="79" t="s">
        <v>83</v>
      </c>
      <c r="BU11" s="79"/>
      <c r="BV11" s="79"/>
      <c r="BW11" s="97" t="s">
        <v>84</v>
      </c>
      <c r="BX11" s="97"/>
      <c r="BY11" s="97"/>
      <c r="BZ11" s="97" t="s">
        <v>85</v>
      </c>
      <c r="CA11" s="97"/>
      <c r="CB11" s="103"/>
      <c r="CC11" s="80" t="s">
        <v>140</v>
      </c>
      <c r="CD11" s="80"/>
      <c r="CE11" s="80"/>
      <c r="CF11" s="80" t="s">
        <v>141</v>
      </c>
      <c r="CG11" s="80"/>
      <c r="CH11" s="80"/>
      <c r="CI11" s="100" t="s">
        <v>142</v>
      </c>
      <c r="CJ11" s="100"/>
      <c r="CK11" s="100"/>
      <c r="CL11" s="80" t="s">
        <v>143</v>
      </c>
      <c r="CM11" s="80"/>
      <c r="CN11" s="80"/>
      <c r="CO11" s="80" t="s">
        <v>144</v>
      </c>
      <c r="CP11" s="80"/>
      <c r="CQ11" s="80"/>
      <c r="CR11" s="80" t="s">
        <v>145</v>
      </c>
      <c r="CS11" s="80"/>
      <c r="CT11" s="80"/>
      <c r="CU11" s="80" t="s">
        <v>146</v>
      </c>
      <c r="CV11" s="80"/>
      <c r="CW11" s="80"/>
      <c r="CX11" s="80" t="s">
        <v>147</v>
      </c>
      <c r="CY11" s="80"/>
      <c r="CZ11" s="104"/>
      <c r="DA11" s="111" t="s">
        <v>183</v>
      </c>
      <c r="DB11" s="112"/>
      <c r="DC11" s="113"/>
      <c r="DD11" s="111" t="s">
        <v>184</v>
      </c>
      <c r="DE11" s="112"/>
      <c r="DF11" s="113"/>
      <c r="DG11" s="111" t="s">
        <v>185</v>
      </c>
      <c r="DH11" s="112"/>
      <c r="DI11" s="113"/>
      <c r="DJ11" s="100" t="s">
        <v>186</v>
      </c>
      <c r="DK11" s="100"/>
      <c r="DL11" s="100"/>
      <c r="DM11" s="100" t="s">
        <v>187</v>
      </c>
      <c r="DN11" s="100"/>
      <c r="DO11" s="100"/>
      <c r="DP11" s="100" t="s">
        <v>188</v>
      </c>
      <c r="DQ11" s="100"/>
      <c r="DR11" s="100"/>
      <c r="DS11" s="100" t="s">
        <v>189</v>
      </c>
      <c r="DT11" s="100"/>
      <c r="DU11" s="100"/>
      <c r="DV11" s="100" t="s">
        <v>190</v>
      </c>
      <c r="DW11" s="100"/>
      <c r="DX11" s="100"/>
      <c r="DY11" s="100" t="s">
        <v>191</v>
      </c>
      <c r="DZ11" s="100"/>
      <c r="EA11" s="100"/>
      <c r="EB11" s="111" t="s">
        <v>192</v>
      </c>
      <c r="EC11" s="112"/>
      <c r="ED11" s="112"/>
      <c r="EE11" s="100" t="s">
        <v>230</v>
      </c>
      <c r="EF11" s="100"/>
      <c r="EG11" s="100"/>
      <c r="EH11" s="100" t="s">
        <v>231</v>
      </c>
      <c r="EI11" s="100"/>
      <c r="EJ11" s="100"/>
      <c r="EK11" s="100" t="s">
        <v>232</v>
      </c>
      <c r="EL11" s="100"/>
      <c r="EM11" s="100"/>
      <c r="EN11" s="100" t="s">
        <v>233</v>
      </c>
      <c r="EO11" s="100"/>
      <c r="EP11" s="100"/>
      <c r="EQ11" s="100" t="s">
        <v>234</v>
      </c>
      <c r="ER11" s="100"/>
      <c r="ES11" s="100"/>
      <c r="ET11" s="100" t="s">
        <v>235</v>
      </c>
      <c r="EU11" s="100"/>
      <c r="EV11" s="100"/>
      <c r="EW11" s="100" t="s">
        <v>236</v>
      </c>
      <c r="EX11" s="100"/>
      <c r="EY11" s="100"/>
      <c r="EZ11" s="100" t="s">
        <v>237</v>
      </c>
      <c r="FA11" s="100"/>
      <c r="FB11" s="100"/>
      <c r="FC11" s="100" t="s">
        <v>238</v>
      </c>
      <c r="FD11" s="100"/>
      <c r="FE11" s="100"/>
      <c r="FF11" s="100" t="s">
        <v>239</v>
      </c>
      <c r="FG11" s="100"/>
      <c r="FH11" s="100"/>
      <c r="FI11" s="100" t="s">
        <v>240</v>
      </c>
      <c r="FJ11" s="100"/>
      <c r="FK11" s="100"/>
      <c r="FL11" s="100" t="s">
        <v>241</v>
      </c>
      <c r="FM11" s="100"/>
      <c r="FN11" s="100"/>
      <c r="FO11" s="100" t="s">
        <v>242</v>
      </c>
      <c r="FP11" s="100"/>
      <c r="FQ11" s="100"/>
      <c r="FR11" s="100" t="s">
        <v>243</v>
      </c>
      <c r="FS11" s="100"/>
      <c r="FT11" s="111"/>
      <c r="FU11" s="100" t="s">
        <v>293</v>
      </c>
      <c r="FV11" s="100"/>
      <c r="FW11" s="100"/>
      <c r="FX11" s="100" t="s">
        <v>294</v>
      </c>
      <c r="FY11" s="100"/>
      <c r="FZ11" s="100"/>
      <c r="GA11" s="100" t="s">
        <v>295</v>
      </c>
      <c r="GB11" s="100"/>
      <c r="GC11" s="100"/>
      <c r="GD11" s="100" t="s">
        <v>296</v>
      </c>
      <c r="GE11" s="100"/>
      <c r="GF11" s="100"/>
      <c r="GG11" s="100" t="s">
        <v>297</v>
      </c>
      <c r="GH11" s="100"/>
      <c r="GI11" s="100"/>
      <c r="GJ11" s="100" t="s">
        <v>298</v>
      </c>
      <c r="GK11" s="100"/>
      <c r="GL11" s="100"/>
      <c r="GM11" s="100" t="s">
        <v>299</v>
      </c>
      <c r="GN11" s="100"/>
      <c r="GO11" s="100"/>
      <c r="GP11" s="100" t="s">
        <v>300</v>
      </c>
      <c r="GQ11" s="100"/>
      <c r="GR11" s="100"/>
      <c r="GS11" s="100" t="s">
        <v>301</v>
      </c>
      <c r="GT11" s="100"/>
      <c r="GU11" s="100"/>
      <c r="GV11" s="100" t="s">
        <v>302</v>
      </c>
      <c r="GW11" s="100"/>
      <c r="GX11" s="100"/>
      <c r="GY11" s="100" t="s">
        <v>303</v>
      </c>
      <c r="GZ11" s="100"/>
      <c r="HA11" s="100"/>
      <c r="HB11" s="100" t="s">
        <v>304</v>
      </c>
      <c r="HC11" s="100"/>
      <c r="HD11" s="100"/>
      <c r="HE11" s="100" t="s">
        <v>305</v>
      </c>
      <c r="HF11" s="100"/>
      <c r="HG11" s="100"/>
      <c r="HH11" s="100" t="s">
        <v>306</v>
      </c>
      <c r="HI11" s="100"/>
      <c r="HJ11" s="100"/>
      <c r="HK11" s="100" t="s">
        <v>307</v>
      </c>
      <c r="HL11" s="100"/>
      <c r="HM11" s="100"/>
      <c r="HN11" s="100" t="s">
        <v>308</v>
      </c>
      <c r="HO11" s="100"/>
      <c r="HP11" s="100"/>
      <c r="HQ11" s="100" t="s">
        <v>309</v>
      </c>
      <c r="HR11" s="100"/>
      <c r="HS11" s="100"/>
    </row>
    <row r="12" spans="1:227" ht="156" customHeight="1" thickBot="1" x14ac:dyDescent="0.3">
      <c r="A12" s="90"/>
      <c r="B12" s="90"/>
      <c r="C12" s="87" t="s">
        <v>18</v>
      </c>
      <c r="D12" s="86"/>
      <c r="E12" s="86"/>
      <c r="F12" s="88" t="s">
        <v>401</v>
      </c>
      <c r="G12" s="88"/>
      <c r="H12" s="87"/>
      <c r="I12" s="89" t="s">
        <v>35</v>
      </c>
      <c r="J12" s="88"/>
      <c r="K12" s="88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98" t="s">
        <v>149</v>
      </c>
      <c r="CD12" s="99"/>
      <c r="CE12" s="106"/>
      <c r="CF12" s="98" t="s">
        <v>153</v>
      </c>
      <c r="CG12" s="99"/>
      <c r="CH12" s="106"/>
      <c r="CI12" s="98" t="s">
        <v>157</v>
      </c>
      <c r="CJ12" s="99"/>
      <c r="CK12" s="106"/>
      <c r="CL12" s="98" t="s">
        <v>161</v>
      </c>
      <c r="CM12" s="99"/>
      <c r="CN12" s="106"/>
      <c r="CO12" s="98" t="s">
        <v>165</v>
      </c>
      <c r="CP12" s="99"/>
      <c r="CQ12" s="106"/>
      <c r="CR12" s="98" t="s">
        <v>169</v>
      </c>
      <c r="CS12" s="99"/>
      <c r="CT12" s="106"/>
      <c r="CU12" s="98" t="s">
        <v>173</v>
      </c>
      <c r="CV12" s="99"/>
      <c r="CW12" s="106"/>
      <c r="CX12" s="98" t="s">
        <v>177</v>
      </c>
      <c r="CY12" s="99"/>
      <c r="CZ12" s="99"/>
      <c r="DA12" s="98" t="s">
        <v>193</v>
      </c>
      <c r="DB12" s="99"/>
      <c r="DC12" s="106"/>
      <c r="DD12" s="98" t="s">
        <v>195</v>
      </c>
      <c r="DE12" s="99"/>
      <c r="DF12" s="106"/>
      <c r="DG12" s="98" t="s">
        <v>199</v>
      </c>
      <c r="DH12" s="99"/>
      <c r="DI12" s="106"/>
      <c r="DJ12" s="98" t="s">
        <v>203</v>
      </c>
      <c r="DK12" s="99"/>
      <c r="DL12" s="106"/>
      <c r="DM12" s="98" t="s">
        <v>207</v>
      </c>
      <c r="DN12" s="99"/>
      <c r="DO12" s="106"/>
      <c r="DP12" s="98" t="s">
        <v>211</v>
      </c>
      <c r="DQ12" s="99"/>
      <c r="DR12" s="106"/>
      <c r="DS12" s="98" t="s">
        <v>215</v>
      </c>
      <c r="DT12" s="99"/>
      <c r="DU12" s="106"/>
      <c r="DV12" s="98" t="s">
        <v>219</v>
      </c>
      <c r="DW12" s="99"/>
      <c r="DX12" s="106"/>
      <c r="DY12" s="98" t="s">
        <v>223</v>
      </c>
      <c r="DZ12" s="99"/>
      <c r="EA12" s="106"/>
      <c r="EB12" s="98" t="s">
        <v>226</v>
      </c>
      <c r="EC12" s="99"/>
      <c r="ED12" s="99"/>
      <c r="EE12" s="98" t="s">
        <v>247</v>
      </c>
      <c r="EF12" s="99"/>
      <c r="EG12" s="106"/>
      <c r="EH12" s="98" t="s">
        <v>251</v>
      </c>
      <c r="EI12" s="99"/>
      <c r="EJ12" s="106"/>
      <c r="EK12" s="98" t="s">
        <v>255</v>
      </c>
      <c r="EL12" s="99"/>
      <c r="EM12" s="106"/>
      <c r="EN12" s="98" t="s">
        <v>259</v>
      </c>
      <c r="EO12" s="99"/>
      <c r="EP12" s="106"/>
      <c r="EQ12" s="98" t="s">
        <v>260</v>
      </c>
      <c r="ER12" s="99"/>
      <c r="ES12" s="106"/>
      <c r="ET12" s="98" t="s">
        <v>264</v>
      </c>
      <c r="EU12" s="99"/>
      <c r="EV12" s="106"/>
      <c r="EW12" s="98" t="s">
        <v>266</v>
      </c>
      <c r="EX12" s="99"/>
      <c r="EY12" s="106"/>
      <c r="EZ12" s="98" t="s">
        <v>268</v>
      </c>
      <c r="FA12" s="99"/>
      <c r="FB12" s="106"/>
      <c r="FC12" s="98" t="s">
        <v>270</v>
      </c>
      <c r="FD12" s="99"/>
      <c r="FE12" s="106"/>
      <c r="FF12" s="98" t="s">
        <v>274</v>
      </c>
      <c r="FG12" s="99"/>
      <c r="FH12" s="106"/>
      <c r="FI12" s="98" t="s">
        <v>277</v>
      </c>
      <c r="FJ12" s="99"/>
      <c r="FK12" s="106"/>
      <c r="FL12" s="98" t="s">
        <v>280</v>
      </c>
      <c r="FM12" s="99"/>
      <c r="FN12" s="106"/>
      <c r="FO12" s="98" t="s">
        <v>284</v>
      </c>
      <c r="FP12" s="99"/>
      <c r="FQ12" s="106"/>
      <c r="FR12" s="98" t="s">
        <v>287</v>
      </c>
      <c r="FS12" s="99"/>
      <c r="FT12" s="99"/>
      <c r="FU12" s="98" t="s">
        <v>313</v>
      </c>
      <c r="FV12" s="99"/>
      <c r="FW12" s="106"/>
      <c r="FX12" s="98" t="s">
        <v>314</v>
      </c>
      <c r="FY12" s="99"/>
      <c r="FZ12" s="106"/>
      <c r="GA12" s="98" t="s">
        <v>318</v>
      </c>
      <c r="GB12" s="99"/>
      <c r="GC12" s="106"/>
      <c r="GD12" s="98" t="s">
        <v>365</v>
      </c>
      <c r="GE12" s="99"/>
      <c r="GF12" s="106"/>
      <c r="GG12" s="98" t="s">
        <v>321</v>
      </c>
      <c r="GH12" s="99"/>
      <c r="GI12" s="106"/>
      <c r="GJ12" s="98" t="s">
        <v>323</v>
      </c>
      <c r="GK12" s="99"/>
      <c r="GL12" s="106"/>
      <c r="GM12" s="98" t="s">
        <v>327</v>
      </c>
      <c r="GN12" s="99"/>
      <c r="GO12" s="106"/>
      <c r="GP12" s="98" t="s">
        <v>329</v>
      </c>
      <c r="GQ12" s="99"/>
      <c r="GR12" s="106"/>
      <c r="GS12" s="98" t="s">
        <v>333</v>
      </c>
      <c r="GT12" s="99"/>
      <c r="GU12" s="106"/>
      <c r="GV12" s="98" t="s">
        <v>335</v>
      </c>
      <c r="GW12" s="99"/>
      <c r="GX12" s="106"/>
      <c r="GY12" s="98" t="s">
        <v>339</v>
      </c>
      <c r="GZ12" s="99"/>
      <c r="HA12" s="106"/>
      <c r="HB12" s="98" t="s">
        <v>343</v>
      </c>
      <c r="HC12" s="99"/>
      <c r="HD12" s="106"/>
      <c r="HE12" s="98" t="s">
        <v>347</v>
      </c>
      <c r="HF12" s="99"/>
      <c r="HG12" s="106"/>
      <c r="HH12" s="98" t="s">
        <v>351</v>
      </c>
      <c r="HI12" s="99"/>
      <c r="HJ12" s="106"/>
      <c r="HK12" s="98" t="s">
        <v>355</v>
      </c>
      <c r="HL12" s="99"/>
      <c r="HM12" s="106"/>
      <c r="HN12" s="98" t="s">
        <v>358</v>
      </c>
      <c r="HO12" s="99"/>
      <c r="HP12" s="106"/>
      <c r="HQ12" s="98" t="s">
        <v>361</v>
      </c>
      <c r="HR12" s="99"/>
      <c r="HS12" s="106"/>
    </row>
    <row r="13" spans="1:227" ht="90.6" customHeight="1" thickBot="1" x14ac:dyDescent="0.3">
      <c r="A13" s="90"/>
      <c r="B13" s="9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2" t="s">
        <v>3157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4" t="s">
        <v>3190</v>
      </c>
      <c r="B40" s="8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3163</v>
      </c>
      <c r="AI42" s="12"/>
    </row>
    <row r="43" spans="1:227" x14ac:dyDescent="0.25">
      <c r="B43" t="s">
        <v>3164</v>
      </c>
      <c r="C43" t="s">
        <v>3167</v>
      </c>
      <c r="D43">
        <f>(C40+F40+I40+L40+O40+R40+U40+X40+AA40+AD40+AG40+AJ40)/12</f>
        <v>0</v>
      </c>
      <c r="AI43" s="12"/>
    </row>
    <row r="44" spans="1:227" x14ac:dyDescent="0.25">
      <c r="B44" t="s">
        <v>3165</v>
      </c>
      <c r="C44" t="s">
        <v>3167</v>
      </c>
      <c r="D44">
        <f>(D40+G40+J40+M40+P40+S40+V40+Y40+AB40+AE40+AH40+AK40)/12</f>
        <v>0</v>
      </c>
      <c r="AI44" s="12"/>
    </row>
    <row r="45" spans="1:227" x14ac:dyDescent="0.25">
      <c r="B45" t="s">
        <v>3166</v>
      </c>
      <c r="C45" t="s">
        <v>3167</v>
      </c>
      <c r="D45">
        <f>(E40+H40+K40+N40+Q40+T40+W40+Z40+AC40+AF40+AI40+AL40)/12</f>
        <v>0</v>
      </c>
      <c r="AI45" s="12"/>
    </row>
    <row r="47" spans="1:227" x14ac:dyDescent="0.25">
      <c r="B47" t="s">
        <v>3164</v>
      </c>
      <c r="C47" t="s">
        <v>3168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3165</v>
      </c>
      <c r="C48" t="s">
        <v>3168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3166</v>
      </c>
      <c r="C49" t="s">
        <v>3168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3164</v>
      </c>
      <c r="C51" t="s">
        <v>3169</v>
      </c>
      <c r="D51">
        <f>(DA40+DD40+DG40+DJ40+DM40+DP40+DS40+DV40+DY40+EB40)/10</f>
        <v>0</v>
      </c>
    </row>
    <row r="52" spans="2:4" x14ac:dyDescent="0.25">
      <c r="B52" t="s">
        <v>3165</v>
      </c>
      <c r="C52" t="s">
        <v>3169</v>
      </c>
      <c r="D52">
        <f>(DB40+DE40+DH40+DK40+DN40+DQ40+DT40+DW40+DZ40+EC40)/10</f>
        <v>0</v>
      </c>
    </row>
    <row r="53" spans="2:4" x14ac:dyDescent="0.25">
      <c r="B53" t="s">
        <v>3166</v>
      </c>
      <c r="C53" t="s">
        <v>3169</v>
      </c>
      <c r="D53">
        <f>(DC40+DF40+DI40+DL40+DO40+DR40+DU40+DX40+EA40+ED40)/10</f>
        <v>0</v>
      </c>
    </row>
    <row r="55" spans="2:4" x14ac:dyDescent="0.25">
      <c r="B55" t="s">
        <v>3164</v>
      </c>
      <c r="C55" t="s">
        <v>3170</v>
      </c>
      <c r="D55">
        <f>(EE40+EH40+EK40+EN40+EQ40+ET40+EW40+EZ40+FC40+FF40+FI40+FL40+FO40+FR40)/14</f>
        <v>0</v>
      </c>
    </row>
    <row r="56" spans="2:4" x14ac:dyDescent="0.25">
      <c r="B56" t="s">
        <v>3165</v>
      </c>
      <c r="C56" t="s">
        <v>3170</v>
      </c>
      <c r="D56">
        <f>(EF40+EI40+EL40+EO40+ER40+EU40+EX40+FA40+FD40+FG40+FJ40+FM40+FP40+FS40)/14</f>
        <v>0</v>
      </c>
    </row>
    <row r="57" spans="2:4" x14ac:dyDescent="0.25">
      <c r="B57" t="s">
        <v>3166</v>
      </c>
      <c r="C57" t="s">
        <v>3170</v>
      </c>
      <c r="D57">
        <f>(EG40+EJ40+EM40+EP40+ES40+EV40+EY40+FB40+FE40+FH40+FK40+FN40+FQ40+FT40)/14</f>
        <v>0</v>
      </c>
    </row>
    <row r="59" spans="2:4" x14ac:dyDescent="0.25">
      <c r="B59" t="s">
        <v>3164</v>
      </c>
      <c r="C59" t="s">
        <v>3171</v>
      </c>
      <c r="D59">
        <f>(FU40+FX40+GA40+GD40+GG40+GJ40+GM40+GP40+GS40+GV40+GY40+HB40+HE40+HH40+HK40+HN40+HQ40)/17</f>
        <v>0</v>
      </c>
    </row>
    <row r="60" spans="2:4" x14ac:dyDescent="0.25">
      <c r="B60" t="s">
        <v>3165</v>
      </c>
      <c r="C60" t="s">
        <v>3171</v>
      </c>
      <c r="D60">
        <f>(FV40+FY40+GB40+GE40+GH40+GK40+GN40+GQ40+GT40+GW40+GZ40+HC40+HF40+HI40+HL40+HO40+HR40)/17</f>
        <v>0</v>
      </c>
    </row>
    <row r="61" spans="2:4" x14ac:dyDescent="0.25">
      <c r="B61" t="s">
        <v>3166</v>
      </c>
      <c r="C61" t="s">
        <v>3171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abSelected="1" workbookViewId="0">
      <selection activeCell="C40" sqref="C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0" t="s">
        <v>3218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0" t="s">
        <v>0</v>
      </c>
      <c r="B4" s="90" t="s">
        <v>1</v>
      </c>
      <c r="C4" s="91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3"/>
      <c r="BH4" s="94" t="s">
        <v>2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 t="s">
        <v>2</v>
      </c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108" t="s">
        <v>181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4"/>
      <c r="EQ4" s="107" t="s">
        <v>244</v>
      </c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17" t="s">
        <v>244</v>
      </c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 t="s">
        <v>244</v>
      </c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 t="s">
        <v>244</v>
      </c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9"/>
      <c r="HT4" s="94" t="s">
        <v>244</v>
      </c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102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 x14ac:dyDescent="0.25">
      <c r="A5" s="90"/>
      <c r="B5" s="9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104" t="s">
        <v>86</v>
      </c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1" t="s">
        <v>3</v>
      </c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3"/>
      <c r="DP5" s="110" t="s">
        <v>182</v>
      </c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6"/>
      <c r="EQ5" s="80" t="s">
        <v>387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114" t="s">
        <v>245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 t="s">
        <v>426</v>
      </c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 t="s">
        <v>438</v>
      </c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6"/>
      <c r="HT5" s="114" t="s">
        <v>246</v>
      </c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1" t="s">
        <v>292</v>
      </c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3"/>
    </row>
    <row r="6" spans="1:317" ht="0.75" customHeight="1" x14ac:dyDescent="0.25">
      <c r="A6" s="90"/>
      <c r="B6" s="9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0"/>
      <c r="B7" s="9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0"/>
      <c r="B8" s="9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0"/>
      <c r="B9" s="9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0"/>
      <c r="B10" s="9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0"/>
      <c r="B11" s="90"/>
      <c r="C11" s="78" t="s">
        <v>368</v>
      </c>
      <c r="D11" s="79" t="s">
        <v>5</v>
      </c>
      <c r="E11" s="79" t="s">
        <v>6</v>
      </c>
      <c r="F11" s="80" t="s">
        <v>369</v>
      </c>
      <c r="G11" s="80" t="s">
        <v>7</v>
      </c>
      <c r="H11" s="80" t="s">
        <v>8</v>
      </c>
      <c r="I11" s="80" t="s">
        <v>370</v>
      </c>
      <c r="J11" s="80" t="s">
        <v>9</v>
      </c>
      <c r="K11" s="80" t="s">
        <v>10</v>
      </c>
      <c r="L11" s="79" t="s">
        <v>371</v>
      </c>
      <c r="M11" s="79" t="s">
        <v>9</v>
      </c>
      <c r="N11" s="79" t="s">
        <v>10</v>
      </c>
      <c r="O11" s="79" t="s">
        <v>372</v>
      </c>
      <c r="P11" s="79" t="s">
        <v>11</v>
      </c>
      <c r="Q11" s="79" t="s">
        <v>4</v>
      </c>
      <c r="R11" s="79" t="s">
        <v>373</v>
      </c>
      <c r="S11" s="79" t="s">
        <v>6</v>
      </c>
      <c r="T11" s="79" t="s">
        <v>12</v>
      </c>
      <c r="U11" s="79" t="s">
        <v>374</v>
      </c>
      <c r="V11" s="79" t="s">
        <v>6</v>
      </c>
      <c r="W11" s="79" t="s">
        <v>12</v>
      </c>
      <c r="X11" s="81" t="s">
        <v>375</v>
      </c>
      <c r="Y11" s="75" t="s">
        <v>10</v>
      </c>
      <c r="Z11" s="78" t="s">
        <v>13</v>
      </c>
      <c r="AA11" s="79" t="s">
        <v>376</v>
      </c>
      <c r="AB11" s="79" t="s">
        <v>14</v>
      </c>
      <c r="AC11" s="79" t="s">
        <v>15</v>
      </c>
      <c r="AD11" s="79" t="s">
        <v>377</v>
      </c>
      <c r="AE11" s="79" t="s">
        <v>4</v>
      </c>
      <c r="AF11" s="79" t="s">
        <v>5</v>
      </c>
      <c r="AG11" s="79" t="s">
        <v>378</v>
      </c>
      <c r="AH11" s="79" t="s">
        <v>12</v>
      </c>
      <c r="AI11" s="79" t="s">
        <v>7</v>
      </c>
      <c r="AJ11" s="104" t="s">
        <v>379</v>
      </c>
      <c r="AK11" s="127"/>
      <c r="AL11" s="127"/>
      <c r="AM11" s="104" t="s">
        <v>380</v>
      </c>
      <c r="AN11" s="127"/>
      <c r="AO11" s="127"/>
      <c r="AP11" s="104" t="s">
        <v>381</v>
      </c>
      <c r="AQ11" s="127"/>
      <c r="AR11" s="127"/>
      <c r="AS11" s="104" t="s">
        <v>382</v>
      </c>
      <c r="AT11" s="127"/>
      <c r="AU11" s="127"/>
      <c r="AV11" s="104" t="s">
        <v>383</v>
      </c>
      <c r="AW11" s="127"/>
      <c r="AX11" s="127"/>
      <c r="AY11" s="104" t="s">
        <v>384</v>
      </c>
      <c r="AZ11" s="127"/>
      <c r="BA11" s="127"/>
      <c r="BB11" s="104" t="s">
        <v>385</v>
      </c>
      <c r="BC11" s="127"/>
      <c r="BD11" s="127"/>
      <c r="BE11" s="104" t="s">
        <v>386</v>
      </c>
      <c r="BF11" s="127"/>
      <c r="BG11" s="127"/>
      <c r="BH11" s="79" t="s">
        <v>402</v>
      </c>
      <c r="BI11" s="79"/>
      <c r="BJ11" s="79"/>
      <c r="BK11" s="81" t="s">
        <v>5</v>
      </c>
      <c r="BL11" s="75"/>
      <c r="BM11" s="78"/>
      <c r="BN11" s="81" t="s">
        <v>403</v>
      </c>
      <c r="BO11" s="75"/>
      <c r="BP11" s="78"/>
      <c r="BQ11" s="79" t="s">
        <v>12</v>
      </c>
      <c r="BR11" s="79"/>
      <c r="BS11" s="79"/>
      <c r="BT11" s="79" t="s">
        <v>7</v>
      </c>
      <c r="BU11" s="79"/>
      <c r="BV11" s="79"/>
      <c r="BW11" s="79" t="s">
        <v>8</v>
      </c>
      <c r="BX11" s="79"/>
      <c r="BY11" s="79"/>
      <c r="BZ11" s="105" t="s">
        <v>16</v>
      </c>
      <c r="CA11" s="105"/>
      <c r="CB11" s="105"/>
      <c r="CC11" s="79" t="s">
        <v>9</v>
      </c>
      <c r="CD11" s="79"/>
      <c r="CE11" s="79"/>
      <c r="CF11" s="79" t="s">
        <v>10</v>
      </c>
      <c r="CG11" s="79"/>
      <c r="CH11" s="79"/>
      <c r="CI11" s="79" t="s">
        <v>13</v>
      </c>
      <c r="CJ11" s="79"/>
      <c r="CK11" s="79"/>
      <c r="CL11" s="79" t="s">
        <v>404</v>
      </c>
      <c r="CM11" s="79"/>
      <c r="CN11" s="79"/>
      <c r="CO11" s="79" t="s">
        <v>14</v>
      </c>
      <c r="CP11" s="79"/>
      <c r="CQ11" s="79"/>
      <c r="CR11" s="97" t="s">
        <v>15</v>
      </c>
      <c r="CS11" s="97"/>
      <c r="CT11" s="97"/>
      <c r="CU11" s="97" t="s">
        <v>405</v>
      </c>
      <c r="CV11" s="97"/>
      <c r="CW11" s="103"/>
      <c r="CX11" s="80" t="s">
        <v>406</v>
      </c>
      <c r="CY11" s="80"/>
      <c r="CZ11" s="80"/>
      <c r="DA11" s="80" t="s">
        <v>407</v>
      </c>
      <c r="DB11" s="80"/>
      <c r="DC11" s="80"/>
      <c r="DD11" s="100" t="s">
        <v>408</v>
      </c>
      <c r="DE11" s="100"/>
      <c r="DF11" s="100"/>
      <c r="DG11" s="80" t="s">
        <v>409</v>
      </c>
      <c r="DH11" s="80"/>
      <c r="DI11" s="80"/>
      <c r="DJ11" s="80" t="s">
        <v>410</v>
      </c>
      <c r="DK11" s="80"/>
      <c r="DL11" s="80"/>
      <c r="DM11" s="80" t="s">
        <v>411</v>
      </c>
      <c r="DN11" s="80"/>
      <c r="DO11" s="80"/>
      <c r="DP11" s="111" t="s">
        <v>396</v>
      </c>
      <c r="DQ11" s="112"/>
      <c r="DR11" s="113"/>
      <c r="DS11" s="111" t="s">
        <v>397</v>
      </c>
      <c r="DT11" s="112"/>
      <c r="DU11" s="113"/>
      <c r="DV11" s="111" t="s">
        <v>398</v>
      </c>
      <c r="DW11" s="112"/>
      <c r="DX11" s="113"/>
      <c r="DY11" s="100" t="s">
        <v>399</v>
      </c>
      <c r="DZ11" s="100"/>
      <c r="EA11" s="100"/>
      <c r="EB11" s="100" t="s">
        <v>400</v>
      </c>
      <c r="EC11" s="100"/>
      <c r="ED11" s="100"/>
      <c r="EE11" s="100" t="s">
        <v>412</v>
      </c>
      <c r="EF11" s="100"/>
      <c r="EG11" s="100"/>
      <c r="EH11" s="100" t="s">
        <v>413</v>
      </c>
      <c r="EI11" s="100"/>
      <c r="EJ11" s="100"/>
      <c r="EK11" s="100" t="s">
        <v>414</v>
      </c>
      <c r="EL11" s="100"/>
      <c r="EM11" s="100"/>
      <c r="EN11" s="100" t="s">
        <v>415</v>
      </c>
      <c r="EO11" s="100"/>
      <c r="EP11" s="111"/>
      <c r="EQ11" s="100" t="s">
        <v>388</v>
      </c>
      <c r="ER11" s="100"/>
      <c r="ES11" s="100"/>
      <c r="ET11" s="100" t="s">
        <v>389</v>
      </c>
      <c r="EU11" s="100"/>
      <c r="EV11" s="100"/>
      <c r="EW11" s="100" t="s">
        <v>390</v>
      </c>
      <c r="EX11" s="100"/>
      <c r="EY11" s="100"/>
      <c r="EZ11" s="100" t="s">
        <v>391</v>
      </c>
      <c r="FA11" s="100"/>
      <c r="FB11" s="100"/>
      <c r="FC11" s="100" t="s">
        <v>392</v>
      </c>
      <c r="FD11" s="100"/>
      <c r="FE11" s="100"/>
      <c r="FF11" s="100" t="s">
        <v>393</v>
      </c>
      <c r="FG11" s="100"/>
      <c r="FH11" s="100"/>
      <c r="FI11" s="100" t="s">
        <v>394</v>
      </c>
      <c r="FJ11" s="100"/>
      <c r="FK11" s="100"/>
      <c r="FL11" s="100" t="s">
        <v>395</v>
      </c>
      <c r="FM11" s="100"/>
      <c r="FN11" s="100"/>
      <c r="FO11" s="100" t="s">
        <v>431</v>
      </c>
      <c r="FP11" s="100"/>
      <c r="FQ11" s="100"/>
      <c r="FR11" s="100" t="s">
        <v>432</v>
      </c>
      <c r="FS11" s="100"/>
      <c r="FT11" s="100"/>
      <c r="FU11" s="100" t="s">
        <v>433</v>
      </c>
      <c r="FV11" s="100"/>
      <c r="FW11" s="100"/>
      <c r="FX11" s="100" t="s">
        <v>434</v>
      </c>
      <c r="FY11" s="100"/>
      <c r="FZ11" s="100"/>
      <c r="GA11" s="100" t="s">
        <v>435</v>
      </c>
      <c r="GB11" s="100"/>
      <c r="GC11" s="100"/>
      <c r="GD11" s="100" t="s">
        <v>436</v>
      </c>
      <c r="GE11" s="100"/>
      <c r="GF11" s="100"/>
      <c r="GG11" s="111" t="s">
        <v>437</v>
      </c>
      <c r="GH11" s="112"/>
      <c r="GI11" s="113"/>
      <c r="GJ11" s="111" t="s">
        <v>427</v>
      </c>
      <c r="GK11" s="112"/>
      <c r="GL11" s="113"/>
      <c r="GM11" s="111" t="s">
        <v>428</v>
      </c>
      <c r="GN11" s="112"/>
      <c r="GO11" s="113"/>
      <c r="GP11" s="111" t="s">
        <v>429</v>
      </c>
      <c r="GQ11" s="112"/>
      <c r="GR11" s="113"/>
      <c r="GS11" s="111" t="s">
        <v>430</v>
      </c>
      <c r="GT11" s="112"/>
      <c r="GU11" s="113"/>
      <c r="GV11" s="111" t="s">
        <v>439</v>
      </c>
      <c r="GW11" s="112"/>
      <c r="GX11" s="113"/>
      <c r="GY11" s="111" t="s">
        <v>440</v>
      </c>
      <c r="GZ11" s="112"/>
      <c r="HA11" s="113"/>
      <c r="HB11" s="111" t="s">
        <v>441</v>
      </c>
      <c r="HC11" s="112"/>
      <c r="HD11" s="113"/>
      <c r="HE11" s="111" t="s">
        <v>442</v>
      </c>
      <c r="HF11" s="112"/>
      <c r="HG11" s="113"/>
      <c r="HH11" s="111" t="s">
        <v>443</v>
      </c>
      <c r="HI11" s="112"/>
      <c r="HJ11" s="113"/>
      <c r="HK11" s="111" t="s">
        <v>444</v>
      </c>
      <c r="HL11" s="112"/>
      <c r="HM11" s="113"/>
      <c r="HN11" s="111" t="s">
        <v>445</v>
      </c>
      <c r="HO11" s="112"/>
      <c r="HP11" s="113"/>
      <c r="HQ11" s="111" t="s">
        <v>446</v>
      </c>
      <c r="HR11" s="112"/>
      <c r="HS11" s="113"/>
      <c r="HT11" s="113" t="s">
        <v>416</v>
      </c>
      <c r="HU11" s="100"/>
      <c r="HV11" s="100"/>
      <c r="HW11" s="100" t="s">
        <v>417</v>
      </c>
      <c r="HX11" s="100"/>
      <c r="HY11" s="100"/>
      <c r="HZ11" s="100" t="s">
        <v>418</v>
      </c>
      <c r="IA11" s="100"/>
      <c r="IB11" s="100"/>
      <c r="IC11" s="100" t="s">
        <v>419</v>
      </c>
      <c r="ID11" s="100"/>
      <c r="IE11" s="100"/>
      <c r="IF11" s="100" t="s">
        <v>420</v>
      </c>
      <c r="IG11" s="100"/>
      <c r="IH11" s="100"/>
      <c r="II11" s="100" t="s">
        <v>421</v>
      </c>
      <c r="IJ11" s="100"/>
      <c r="IK11" s="100"/>
      <c r="IL11" s="100" t="s">
        <v>422</v>
      </c>
      <c r="IM11" s="100"/>
      <c r="IN11" s="100"/>
      <c r="IO11" s="100" t="s">
        <v>423</v>
      </c>
      <c r="IP11" s="100"/>
      <c r="IQ11" s="100"/>
      <c r="IR11" s="100" t="s">
        <v>424</v>
      </c>
      <c r="IS11" s="100"/>
      <c r="IT11" s="100"/>
      <c r="IU11" s="100" t="s">
        <v>425</v>
      </c>
      <c r="IV11" s="100"/>
      <c r="IW11" s="100"/>
      <c r="IX11" s="100" t="s">
        <v>447</v>
      </c>
      <c r="IY11" s="100"/>
      <c r="IZ11" s="100"/>
      <c r="JA11" s="100" t="s">
        <v>448</v>
      </c>
      <c r="JB11" s="100"/>
      <c r="JC11" s="100"/>
      <c r="JD11" s="100" t="s">
        <v>449</v>
      </c>
      <c r="JE11" s="100"/>
      <c r="JF11" s="100"/>
      <c r="JG11" s="100" t="s">
        <v>450</v>
      </c>
      <c r="JH11" s="100"/>
      <c r="JI11" s="100"/>
      <c r="JJ11" s="100" t="s">
        <v>451</v>
      </c>
      <c r="JK11" s="100"/>
      <c r="JL11" s="100"/>
      <c r="JM11" s="100" t="s">
        <v>452</v>
      </c>
      <c r="JN11" s="100"/>
      <c r="JO11" s="100"/>
      <c r="JP11" s="100" t="s">
        <v>453</v>
      </c>
      <c r="JQ11" s="100"/>
      <c r="JR11" s="100"/>
      <c r="JS11" s="100" t="s">
        <v>454</v>
      </c>
      <c r="JT11" s="100"/>
      <c r="JU11" s="100"/>
      <c r="JV11" s="100" t="s">
        <v>455</v>
      </c>
      <c r="JW11" s="100"/>
      <c r="JX11" s="100"/>
      <c r="JY11" s="100" t="s">
        <v>456</v>
      </c>
      <c r="JZ11" s="100"/>
      <c r="KA11" s="100"/>
      <c r="KB11" s="100" t="s">
        <v>457</v>
      </c>
      <c r="KC11" s="100"/>
      <c r="KD11" s="100"/>
      <c r="KE11" s="100" t="s">
        <v>458</v>
      </c>
      <c r="KF11" s="100"/>
      <c r="KG11" s="100"/>
      <c r="KH11" s="100" t="s">
        <v>459</v>
      </c>
      <c r="KI11" s="100"/>
      <c r="KJ11" s="100"/>
      <c r="KK11" s="100" t="s">
        <v>460</v>
      </c>
      <c r="KL11" s="100"/>
      <c r="KM11" s="100"/>
      <c r="KN11" s="100" t="s">
        <v>461</v>
      </c>
      <c r="KO11" s="100"/>
      <c r="KP11" s="100"/>
      <c r="KQ11" s="100" t="s">
        <v>462</v>
      </c>
      <c r="KR11" s="100"/>
      <c r="KS11" s="100"/>
      <c r="KT11" s="100" t="s">
        <v>463</v>
      </c>
      <c r="KU11" s="100"/>
      <c r="KV11" s="111"/>
      <c r="KW11" s="100" t="s">
        <v>464</v>
      </c>
      <c r="KX11" s="100"/>
      <c r="KY11" s="111"/>
      <c r="KZ11" s="100" t="s">
        <v>465</v>
      </c>
      <c r="LA11" s="100"/>
      <c r="LB11" s="111"/>
      <c r="LC11" s="100" t="s">
        <v>466</v>
      </c>
      <c r="LD11" s="100"/>
      <c r="LE11" s="100"/>
    </row>
    <row r="12" spans="1:317" ht="110.25" customHeight="1" thickBot="1" x14ac:dyDescent="0.3">
      <c r="A12" s="90"/>
      <c r="B12" s="90"/>
      <c r="C12" s="98" t="s">
        <v>467</v>
      </c>
      <c r="D12" s="99"/>
      <c r="E12" s="106"/>
      <c r="F12" s="98" t="s">
        <v>471</v>
      </c>
      <c r="G12" s="99"/>
      <c r="H12" s="106"/>
      <c r="I12" s="98" t="s">
        <v>475</v>
      </c>
      <c r="J12" s="99"/>
      <c r="K12" s="106"/>
      <c r="L12" s="98" t="s">
        <v>479</v>
      </c>
      <c r="M12" s="99"/>
      <c r="N12" s="106"/>
      <c r="O12" s="98" t="s">
        <v>483</v>
      </c>
      <c r="P12" s="99"/>
      <c r="Q12" s="106"/>
      <c r="R12" s="98" t="s">
        <v>484</v>
      </c>
      <c r="S12" s="99"/>
      <c r="T12" s="106"/>
      <c r="U12" s="98" t="s">
        <v>488</v>
      </c>
      <c r="V12" s="99"/>
      <c r="W12" s="106"/>
      <c r="X12" s="98" t="s">
        <v>493</v>
      </c>
      <c r="Y12" s="99"/>
      <c r="Z12" s="106"/>
      <c r="AA12" s="98" t="s">
        <v>497</v>
      </c>
      <c r="AB12" s="99"/>
      <c r="AC12" s="106"/>
      <c r="AD12" s="98" t="s">
        <v>501</v>
      </c>
      <c r="AE12" s="99"/>
      <c r="AF12" s="106"/>
      <c r="AG12" s="98" t="s">
        <v>505</v>
      </c>
      <c r="AH12" s="99"/>
      <c r="AI12" s="106"/>
      <c r="AJ12" s="98" t="s">
        <v>508</v>
      </c>
      <c r="AK12" s="99"/>
      <c r="AL12" s="106"/>
      <c r="AM12" s="98" t="s">
        <v>511</v>
      </c>
      <c r="AN12" s="99"/>
      <c r="AO12" s="106"/>
      <c r="AP12" s="98" t="s">
        <v>514</v>
      </c>
      <c r="AQ12" s="99"/>
      <c r="AR12" s="106"/>
      <c r="AS12" s="98" t="s">
        <v>518</v>
      </c>
      <c r="AT12" s="99"/>
      <c r="AU12" s="106"/>
      <c r="AV12" s="98" t="s">
        <v>521</v>
      </c>
      <c r="AW12" s="99"/>
      <c r="AX12" s="106"/>
      <c r="AY12" s="98" t="s">
        <v>525</v>
      </c>
      <c r="AZ12" s="99"/>
      <c r="BA12" s="106"/>
      <c r="BB12" s="98" t="s">
        <v>529</v>
      </c>
      <c r="BC12" s="99"/>
      <c r="BD12" s="106"/>
      <c r="BE12" s="98" t="s">
        <v>533</v>
      </c>
      <c r="BF12" s="99"/>
      <c r="BG12" s="106"/>
      <c r="BH12" s="98" t="s">
        <v>537</v>
      </c>
      <c r="BI12" s="99"/>
      <c r="BJ12" s="106"/>
      <c r="BK12" s="98" t="s">
        <v>539</v>
      </c>
      <c r="BL12" s="99"/>
      <c r="BM12" s="106"/>
      <c r="BN12" s="98" t="s">
        <v>541</v>
      </c>
      <c r="BO12" s="99"/>
      <c r="BP12" s="106"/>
      <c r="BQ12" s="98" t="s">
        <v>543</v>
      </c>
      <c r="BR12" s="99"/>
      <c r="BS12" s="106"/>
      <c r="BT12" s="98" t="s">
        <v>547</v>
      </c>
      <c r="BU12" s="99"/>
      <c r="BV12" s="106"/>
      <c r="BW12" s="98" t="s">
        <v>550</v>
      </c>
      <c r="BX12" s="99"/>
      <c r="BY12" s="106"/>
      <c r="BZ12" s="98" t="s">
        <v>553</v>
      </c>
      <c r="CA12" s="99"/>
      <c r="CB12" s="106"/>
      <c r="CC12" s="98" t="s">
        <v>555</v>
      </c>
      <c r="CD12" s="99"/>
      <c r="CE12" s="106"/>
      <c r="CF12" s="98" t="s">
        <v>557</v>
      </c>
      <c r="CG12" s="99"/>
      <c r="CH12" s="106"/>
      <c r="CI12" s="98" t="s">
        <v>561</v>
      </c>
      <c r="CJ12" s="99"/>
      <c r="CK12" s="106"/>
      <c r="CL12" s="98" t="s">
        <v>565</v>
      </c>
      <c r="CM12" s="99"/>
      <c r="CN12" s="106"/>
      <c r="CO12" s="98" t="s">
        <v>569</v>
      </c>
      <c r="CP12" s="99"/>
      <c r="CQ12" s="106"/>
      <c r="CR12" s="98" t="s">
        <v>573</v>
      </c>
      <c r="CS12" s="99"/>
      <c r="CT12" s="106"/>
      <c r="CU12" s="98" t="s">
        <v>575</v>
      </c>
      <c r="CV12" s="99"/>
      <c r="CW12" s="106"/>
      <c r="CX12" s="98" t="s">
        <v>579</v>
      </c>
      <c r="CY12" s="99"/>
      <c r="CZ12" s="106"/>
      <c r="DA12" s="98" t="s">
        <v>582</v>
      </c>
      <c r="DB12" s="99"/>
      <c r="DC12" s="106"/>
      <c r="DD12" s="98" t="s">
        <v>586</v>
      </c>
      <c r="DE12" s="99"/>
      <c r="DF12" s="106"/>
      <c r="DG12" s="98" t="s">
        <v>589</v>
      </c>
      <c r="DH12" s="99"/>
      <c r="DI12" s="106"/>
      <c r="DJ12" s="98" t="s">
        <v>593</v>
      </c>
      <c r="DK12" s="99"/>
      <c r="DL12" s="106"/>
      <c r="DM12" s="98" t="s">
        <v>597</v>
      </c>
      <c r="DN12" s="99"/>
      <c r="DO12" s="106"/>
      <c r="DP12" s="98" t="s">
        <v>598</v>
      </c>
      <c r="DQ12" s="99"/>
      <c r="DR12" s="106"/>
      <c r="DS12" s="98" t="s">
        <v>601</v>
      </c>
      <c r="DT12" s="99"/>
      <c r="DU12" s="106"/>
      <c r="DV12" s="129" t="s">
        <v>604</v>
      </c>
      <c r="DW12" s="130"/>
      <c r="DX12" s="131"/>
      <c r="DY12" s="98" t="s">
        <v>608</v>
      </c>
      <c r="DZ12" s="99"/>
      <c r="EA12" s="106"/>
      <c r="EB12" s="98" t="s">
        <v>612</v>
      </c>
      <c r="EC12" s="99"/>
      <c r="ED12" s="106"/>
      <c r="EE12" s="98" t="s">
        <v>613</v>
      </c>
      <c r="EF12" s="99"/>
      <c r="EG12" s="106"/>
      <c r="EH12" s="98" t="s">
        <v>616</v>
      </c>
      <c r="EI12" s="99"/>
      <c r="EJ12" s="106"/>
      <c r="EK12" s="98" t="s">
        <v>617</v>
      </c>
      <c r="EL12" s="99"/>
      <c r="EM12" s="106"/>
      <c r="EN12" s="98" t="s">
        <v>620</v>
      </c>
      <c r="EO12" s="99"/>
      <c r="EP12" s="106"/>
      <c r="EQ12" s="98" t="s">
        <v>624</v>
      </c>
      <c r="ER12" s="99"/>
      <c r="ES12" s="106"/>
      <c r="ET12" s="98" t="s">
        <v>628</v>
      </c>
      <c r="EU12" s="99"/>
      <c r="EV12" s="106"/>
      <c r="EW12" s="98" t="s">
        <v>631</v>
      </c>
      <c r="EX12" s="99"/>
      <c r="EY12" s="106"/>
      <c r="EZ12" s="98" t="s">
        <v>634</v>
      </c>
      <c r="FA12" s="99"/>
      <c r="FB12" s="106"/>
      <c r="FC12" s="98" t="s">
        <v>638</v>
      </c>
      <c r="FD12" s="99"/>
      <c r="FE12" s="106"/>
      <c r="FF12" s="98" t="s">
        <v>642</v>
      </c>
      <c r="FG12" s="99"/>
      <c r="FH12" s="106"/>
      <c r="FI12" s="98" t="s">
        <v>646</v>
      </c>
      <c r="FJ12" s="99"/>
      <c r="FK12" s="106"/>
      <c r="FL12" s="98" t="s">
        <v>648</v>
      </c>
      <c r="FM12" s="99"/>
      <c r="FN12" s="106"/>
      <c r="FO12" s="98" t="s">
        <v>650</v>
      </c>
      <c r="FP12" s="99"/>
      <c r="FQ12" s="106"/>
      <c r="FR12" s="98" t="s">
        <v>652</v>
      </c>
      <c r="FS12" s="99"/>
      <c r="FT12" s="106"/>
      <c r="FU12" s="98" t="s">
        <v>653</v>
      </c>
      <c r="FV12" s="99"/>
      <c r="FW12" s="106"/>
      <c r="FX12" s="98" t="s">
        <v>654</v>
      </c>
      <c r="FY12" s="99"/>
      <c r="FZ12" s="106"/>
      <c r="GA12" s="98" t="s">
        <v>658</v>
      </c>
      <c r="GB12" s="99"/>
      <c r="GC12" s="106"/>
      <c r="GD12" s="98" t="s">
        <v>661</v>
      </c>
      <c r="GE12" s="99"/>
      <c r="GF12" s="106"/>
      <c r="GG12" s="98" t="s">
        <v>665</v>
      </c>
      <c r="GH12" s="99"/>
      <c r="GI12" s="106"/>
      <c r="GJ12" s="98" t="s">
        <v>667</v>
      </c>
      <c r="GK12" s="99"/>
      <c r="GL12" s="106"/>
      <c r="GM12" s="98" t="s">
        <v>669</v>
      </c>
      <c r="GN12" s="99"/>
      <c r="GO12" s="106"/>
      <c r="GP12" s="98" t="s">
        <v>673</v>
      </c>
      <c r="GQ12" s="99"/>
      <c r="GR12" s="106"/>
      <c r="GS12" s="98" t="s">
        <v>675</v>
      </c>
      <c r="GT12" s="99"/>
      <c r="GU12" s="106"/>
      <c r="GV12" s="98" t="s">
        <v>678</v>
      </c>
      <c r="GW12" s="99"/>
      <c r="GX12" s="106"/>
      <c r="GY12" s="98" t="s">
        <v>682</v>
      </c>
      <c r="GZ12" s="99"/>
      <c r="HA12" s="106"/>
      <c r="HB12" s="98" t="s">
        <v>685</v>
      </c>
      <c r="HC12" s="99"/>
      <c r="HD12" s="106"/>
      <c r="HE12" s="98" t="s">
        <v>686</v>
      </c>
      <c r="HF12" s="99"/>
      <c r="HG12" s="106"/>
      <c r="HH12" s="98" t="s">
        <v>690</v>
      </c>
      <c r="HI12" s="99"/>
      <c r="HJ12" s="106"/>
      <c r="HK12" s="98" t="s">
        <v>694</v>
      </c>
      <c r="HL12" s="99"/>
      <c r="HM12" s="106"/>
      <c r="HN12" s="98" t="s">
        <v>698</v>
      </c>
      <c r="HO12" s="99"/>
      <c r="HP12" s="106"/>
      <c r="HQ12" s="98" t="s">
        <v>699</v>
      </c>
      <c r="HR12" s="99"/>
      <c r="HS12" s="106"/>
      <c r="HT12" s="98" t="s">
        <v>700</v>
      </c>
      <c r="HU12" s="99"/>
      <c r="HV12" s="106"/>
      <c r="HW12" s="98" t="s">
        <v>704</v>
      </c>
      <c r="HX12" s="99"/>
      <c r="HY12" s="106"/>
      <c r="HZ12" s="98" t="s">
        <v>706</v>
      </c>
      <c r="IA12" s="99"/>
      <c r="IB12" s="106"/>
      <c r="IC12" s="98" t="s">
        <v>708</v>
      </c>
      <c r="ID12" s="99"/>
      <c r="IE12" s="106"/>
      <c r="IF12" s="98" t="s">
        <v>712</v>
      </c>
      <c r="IG12" s="99"/>
      <c r="IH12" s="106"/>
      <c r="II12" s="98" t="s">
        <v>713</v>
      </c>
      <c r="IJ12" s="99"/>
      <c r="IK12" s="106"/>
      <c r="IL12" s="98" t="s">
        <v>715</v>
      </c>
      <c r="IM12" s="99"/>
      <c r="IN12" s="106"/>
      <c r="IO12" s="98" t="s">
        <v>719</v>
      </c>
      <c r="IP12" s="99"/>
      <c r="IQ12" s="106"/>
      <c r="IR12" s="98" t="s">
        <v>722</v>
      </c>
      <c r="IS12" s="99"/>
      <c r="IT12" s="106"/>
      <c r="IU12" s="98" t="s">
        <v>726</v>
      </c>
      <c r="IV12" s="99"/>
      <c r="IW12" s="106"/>
      <c r="IX12" s="98" t="s">
        <v>728</v>
      </c>
      <c r="IY12" s="99"/>
      <c r="IZ12" s="106"/>
      <c r="JA12" s="98" t="s">
        <v>732</v>
      </c>
      <c r="JB12" s="99"/>
      <c r="JC12" s="106"/>
      <c r="JD12" s="98" t="s">
        <v>736</v>
      </c>
      <c r="JE12" s="99"/>
      <c r="JF12" s="106"/>
      <c r="JG12" s="98" t="s">
        <v>738</v>
      </c>
      <c r="JH12" s="99"/>
      <c r="JI12" s="106"/>
      <c r="JJ12" s="98" t="s">
        <v>742</v>
      </c>
      <c r="JK12" s="99"/>
      <c r="JL12" s="106"/>
      <c r="JM12" s="98" t="s">
        <v>745</v>
      </c>
      <c r="JN12" s="99"/>
      <c r="JO12" s="106"/>
      <c r="JP12" s="98" t="s">
        <v>749</v>
      </c>
      <c r="JQ12" s="99"/>
      <c r="JR12" s="106"/>
      <c r="JS12" s="98" t="s">
        <v>750</v>
      </c>
      <c r="JT12" s="99"/>
      <c r="JU12" s="106"/>
      <c r="JV12" s="98" t="s">
        <v>754</v>
      </c>
      <c r="JW12" s="99"/>
      <c r="JX12" s="106"/>
      <c r="JY12" s="98" t="s">
        <v>758</v>
      </c>
      <c r="JZ12" s="99"/>
      <c r="KA12" s="106"/>
      <c r="KB12" s="98" t="s">
        <v>762</v>
      </c>
      <c r="KC12" s="99"/>
      <c r="KD12" s="106"/>
      <c r="KE12" s="98" t="s">
        <v>766</v>
      </c>
      <c r="KF12" s="99"/>
      <c r="KG12" s="106"/>
      <c r="KH12" s="98" t="s">
        <v>770</v>
      </c>
      <c r="KI12" s="99"/>
      <c r="KJ12" s="106"/>
      <c r="KK12" s="98" t="s">
        <v>773</v>
      </c>
      <c r="KL12" s="99"/>
      <c r="KM12" s="106"/>
      <c r="KN12" s="98" t="s">
        <v>776</v>
      </c>
      <c r="KO12" s="99"/>
      <c r="KP12" s="106"/>
      <c r="KQ12" s="98" t="s">
        <v>779</v>
      </c>
      <c r="KR12" s="99"/>
      <c r="KS12" s="106"/>
      <c r="KT12" s="98" t="s">
        <v>783</v>
      </c>
      <c r="KU12" s="99"/>
      <c r="KV12" s="106"/>
      <c r="KW12" s="98" t="s">
        <v>785</v>
      </c>
      <c r="KX12" s="99"/>
      <c r="KY12" s="106"/>
      <c r="KZ12" s="98" t="s">
        <v>787</v>
      </c>
      <c r="LA12" s="99"/>
      <c r="LB12" s="106"/>
      <c r="LC12" s="98" t="s">
        <v>788</v>
      </c>
      <c r="LD12" s="99"/>
      <c r="LE12" s="106"/>
    </row>
    <row r="13" spans="1:317" ht="108.75" thickBot="1" x14ac:dyDescent="0.3">
      <c r="A13" s="90"/>
      <c r="B13" s="9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 t="s">
        <v>3198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30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1" t="s">
        <v>3199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30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x14ac:dyDescent="0.25">
      <c r="A16" s="2">
        <v>3</v>
      </c>
      <c r="B16" s="1" t="s">
        <v>3200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30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</row>
    <row r="17" spans="1:317" ht="15.75" x14ac:dyDescent="0.25">
      <c r="A17" s="2">
        <v>4</v>
      </c>
      <c r="B17" s="1" t="s">
        <v>3201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30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3202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1" t="s">
        <v>3203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30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75" x14ac:dyDescent="0.25">
      <c r="A20" s="2">
        <v>7</v>
      </c>
      <c r="B20" s="1" t="s">
        <v>3204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30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 x14ac:dyDescent="0.25">
      <c r="A21" s="3">
        <v>8</v>
      </c>
      <c r="B21" s="4" t="s">
        <v>3205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30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25">
      <c r="A22" s="3">
        <v>9</v>
      </c>
      <c r="B22" s="4" t="s">
        <v>3206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30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</row>
    <row r="23" spans="1:317" x14ac:dyDescent="0.25">
      <c r="A23" s="3">
        <v>10</v>
      </c>
      <c r="B23" s="4" t="s">
        <v>3207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30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25">
      <c r="A24" s="3">
        <v>11</v>
      </c>
      <c r="B24" s="4" t="s">
        <v>3208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30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x14ac:dyDescent="0.25">
      <c r="A25" s="3">
        <v>12</v>
      </c>
      <c r="B25" s="4" t="s">
        <v>3209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30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25">
      <c r="A26" s="3">
        <v>13</v>
      </c>
      <c r="B26" s="4" t="s">
        <v>3210</v>
      </c>
      <c r="C26" s="3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30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4" t="s">
        <v>3211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/>
      <c r="KR27" s="4">
        <v>1</v>
      </c>
      <c r="KS27" s="4"/>
      <c r="KT27" s="4"/>
      <c r="KU27" s="4">
        <v>1</v>
      </c>
      <c r="KV27" s="30"/>
      <c r="KW27" s="4"/>
      <c r="KX27" s="4">
        <v>1</v>
      </c>
      <c r="KY27" s="4"/>
      <c r="KZ27" s="4">
        <v>1</v>
      </c>
      <c r="LA27" s="4"/>
      <c r="LB27" s="4"/>
      <c r="LC27" s="4"/>
      <c r="LD27" s="4">
        <v>1</v>
      </c>
      <c r="LE27" s="4"/>
    </row>
    <row r="28" spans="1:317" x14ac:dyDescent="0.25">
      <c r="A28" s="3">
        <v>15</v>
      </c>
      <c r="B28" s="4" t="s">
        <v>3212</v>
      </c>
      <c r="C28" s="3"/>
      <c r="D28" s="3">
        <v>1</v>
      </c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30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3">
        <v>16</v>
      </c>
      <c r="B29" s="4" t="s">
        <v>3213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30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</row>
    <row r="30" spans="1:317" x14ac:dyDescent="0.25">
      <c r="A30" s="3">
        <v>17</v>
      </c>
      <c r="B30" s="4" t="s">
        <v>3214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30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</row>
    <row r="31" spans="1:317" x14ac:dyDescent="0.25">
      <c r="A31" s="3">
        <v>18</v>
      </c>
      <c r="B31" s="4" t="s">
        <v>3215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30"/>
      <c r="KW31" s="4"/>
      <c r="KX31" s="4">
        <v>1</v>
      </c>
      <c r="KY31" s="4"/>
      <c r="KZ31" s="4">
        <v>1</v>
      </c>
      <c r="LA31" s="4"/>
      <c r="LB31" s="4"/>
      <c r="LC31" s="4"/>
      <c r="LD31" s="4">
        <v>1</v>
      </c>
      <c r="LE31" s="4"/>
    </row>
    <row r="32" spans="1:317" x14ac:dyDescent="0.25">
      <c r="A32" s="3">
        <v>19</v>
      </c>
      <c r="B32" s="4" t="s">
        <v>3216</v>
      </c>
      <c r="C32" s="3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>
        <v>1</v>
      </c>
      <c r="JK32" s="4"/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30"/>
      <c r="KW32" s="4"/>
      <c r="KX32" s="4">
        <v>1</v>
      </c>
      <c r="KY32" s="4"/>
      <c r="KZ32" s="4">
        <v>1</v>
      </c>
      <c r="LA32" s="4"/>
      <c r="LB32" s="4"/>
      <c r="LC32" s="4"/>
      <c r="LD32" s="4">
        <v>1</v>
      </c>
      <c r="LE32" s="4"/>
    </row>
    <row r="33" spans="1:317" x14ac:dyDescent="0.25">
      <c r="A33" s="3">
        <v>20</v>
      </c>
      <c r="B33" s="4" t="s">
        <v>3217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/>
      <c r="KU33" s="4">
        <v>1</v>
      </c>
      <c r="KV33" s="30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>
        <v>1</v>
      </c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2" t="s">
        <v>789</v>
      </c>
      <c r="B39" s="83"/>
      <c r="C39" s="3">
        <f>SUM(C14:C38)</f>
        <v>10</v>
      </c>
      <c r="D39" s="3">
        <f t="shared" ref="D39:BO39" si="0">SUM(D14:D38)</f>
        <v>10</v>
      </c>
      <c r="E39" s="3">
        <f t="shared" si="0"/>
        <v>0</v>
      </c>
      <c r="F39" s="3">
        <f t="shared" si="0"/>
        <v>11</v>
      </c>
      <c r="G39" s="3">
        <f t="shared" si="0"/>
        <v>9</v>
      </c>
      <c r="H39" s="3">
        <f t="shared" si="0"/>
        <v>0</v>
      </c>
      <c r="I39" s="3">
        <f t="shared" si="0"/>
        <v>14</v>
      </c>
      <c r="J39" s="3">
        <f t="shared" si="0"/>
        <v>6</v>
      </c>
      <c r="K39" s="3">
        <f t="shared" si="0"/>
        <v>0</v>
      </c>
      <c r="L39" s="3">
        <f t="shared" si="0"/>
        <v>12</v>
      </c>
      <c r="M39" s="3">
        <f t="shared" si="0"/>
        <v>8</v>
      </c>
      <c r="N39" s="3">
        <f t="shared" si="0"/>
        <v>0</v>
      </c>
      <c r="O39" s="3">
        <f t="shared" si="0"/>
        <v>13</v>
      </c>
      <c r="P39" s="3">
        <f t="shared" si="0"/>
        <v>7</v>
      </c>
      <c r="Q39" s="3">
        <f t="shared" si="0"/>
        <v>0</v>
      </c>
      <c r="R39" s="3">
        <f t="shared" si="0"/>
        <v>11</v>
      </c>
      <c r="S39" s="3">
        <f t="shared" si="0"/>
        <v>9</v>
      </c>
      <c r="T39" s="3">
        <f t="shared" si="0"/>
        <v>0</v>
      </c>
      <c r="U39" s="3">
        <f t="shared" si="0"/>
        <v>12</v>
      </c>
      <c r="V39" s="3">
        <f t="shared" si="0"/>
        <v>8</v>
      </c>
      <c r="W39" s="3">
        <f t="shared" si="0"/>
        <v>0</v>
      </c>
      <c r="X39" s="3">
        <f t="shared" si="0"/>
        <v>12</v>
      </c>
      <c r="Y39" s="3">
        <f t="shared" si="0"/>
        <v>8</v>
      </c>
      <c r="Z39" s="3">
        <f t="shared" si="0"/>
        <v>0</v>
      </c>
      <c r="AA39" s="3">
        <f t="shared" si="0"/>
        <v>15</v>
      </c>
      <c r="AB39" s="3">
        <f t="shared" si="0"/>
        <v>5</v>
      </c>
      <c r="AC39" s="3">
        <f t="shared" si="0"/>
        <v>0</v>
      </c>
      <c r="AD39" s="3">
        <f t="shared" si="0"/>
        <v>15</v>
      </c>
      <c r="AE39" s="3">
        <f t="shared" si="0"/>
        <v>5</v>
      </c>
      <c r="AF39" s="3">
        <f t="shared" si="0"/>
        <v>0</v>
      </c>
      <c r="AG39" s="3">
        <f t="shared" si="0"/>
        <v>12</v>
      </c>
      <c r="AH39" s="3">
        <f t="shared" si="0"/>
        <v>8</v>
      </c>
      <c r="AI39" s="3">
        <f t="shared" si="0"/>
        <v>0</v>
      </c>
      <c r="AJ39" s="3">
        <f t="shared" si="0"/>
        <v>15</v>
      </c>
      <c r="AK39" s="3">
        <f t="shared" si="0"/>
        <v>5</v>
      </c>
      <c r="AL39" s="3">
        <f t="shared" si="0"/>
        <v>0</v>
      </c>
      <c r="AM39" s="3">
        <f t="shared" si="0"/>
        <v>15</v>
      </c>
      <c r="AN39" s="3">
        <f t="shared" si="0"/>
        <v>5</v>
      </c>
      <c r="AO39" s="3">
        <f t="shared" si="0"/>
        <v>0</v>
      </c>
      <c r="AP39" s="3">
        <f t="shared" si="0"/>
        <v>14</v>
      </c>
      <c r="AQ39" s="3">
        <f t="shared" si="0"/>
        <v>6</v>
      </c>
      <c r="AR39" s="3">
        <f t="shared" si="0"/>
        <v>0</v>
      </c>
      <c r="AS39" s="3">
        <f t="shared" si="0"/>
        <v>11</v>
      </c>
      <c r="AT39" s="3">
        <f t="shared" si="0"/>
        <v>9</v>
      </c>
      <c r="AU39" s="3">
        <f t="shared" si="0"/>
        <v>0</v>
      </c>
      <c r="AV39" s="3">
        <f t="shared" si="0"/>
        <v>10</v>
      </c>
      <c r="AW39" s="3">
        <f t="shared" si="0"/>
        <v>10</v>
      </c>
      <c r="AX39" s="3">
        <f t="shared" si="0"/>
        <v>0</v>
      </c>
      <c r="AY39" s="3">
        <f t="shared" si="0"/>
        <v>11</v>
      </c>
      <c r="AZ39" s="3">
        <f t="shared" si="0"/>
        <v>9</v>
      </c>
      <c r="BA39" s="3">
        <f t="shared" si="0"/>
        <v>0</v>
      </c>
      <c r="BB39" s="3">
        <f t="shared" si="0"/>
        <v>14</v>
      </c>
      <c r="BC39" s="3">
        <f t="shared" si="0"/>
        <v>6</v>
      </c>
      <c r="BD39" s="3">
        <f t="shared" si="0"/>
        <v>0</v>
      </c>
      <c r="BE39" s="3">
        <f t="shared" si="0"/>
        <v>11</v>
      </c>
      <c r="BF39" s="3">
        <f t="shared" si="0"/>
        <v>9</v>
      </c>
      <c r="BG39" s="3">
        <f t="shared" si="0"/>
        <v>0</v>
      </c>
      <c r="BH39" s="3">
        <f t="shared" si="0"/>
        <v>13</v>
      </c>
      <c r="BI39" s="3">
        <f t="shared" si="0"/>
        <v>7</v>
      </c>
      <c r="BJ39" s="3">
        <f t="shared" si="0"/>
        <v>0</v>
      </c>
      <c r="BK39" s="3">
        <f t="shared" si="0"/>
        <v>12</v>
      </c>
      <c r="BL39" s="3">
        <f t="shared" si="0"/>
        <v>8</v>
      </c>
      <c r="BM39" s="3">
        <f t="shared" si="0"/>
        <v>0</v>
      </c>
      <c r="BN39" s="3">
        <f t="shared" si="0"/>
        <v>12</v>
      </c>
      <c r="BO39" s="3">
        <f t="shared" si="0"/>
        <v>8</v>
      </c>
      <c r="BP39" s="3">
        <f t="shared" ref="BP39:EA39" si="1">SUM(BP14:BP38)</f>
        <v>0</v>
      </c>
      <c r="BQ39" s="3">
        <f t="shared" si="1"/>
        <v>13</v>
      </c>
      <c r="BR39" s="3">
        <f t="shared" si="1"/>
        <v>7</v>
      </c>
      <c r="BS39" s="3">
        <f t="shared" si="1"/>
        <v>0</v>
      </c>
      <c r="BT39" s="3">
        <f t="shared" si="1"/>
        <v>14</v>
      </c>
      <c r="BU39" s="3">
        <f t="shared" si="1"/>
        <v>6</v>
      </c>
      <c r="BV39" s="3">
        <f t="shared" si="1"/>
        <v>0</v>
      </c>
      <c r="BW39" s="3">
        <f t="shared" si="1"/>
        <v>14</v>
      </c>
      <c r="BX39" s="3">
        <f t="shared" si="1"/>
        <v>6</v>
      </c>
      <c r="BY39" s="3">
        <f t="shared" si="1"/>
        <v>0</v>
      </c>
      <c r="BZ39" s="3">
        <f t="shared" si="1"/>
        <v>13</v>
      </c>
      <c r="CA39" s="3">
        <f t="shared" si="1"/>
        <v>7</v>
      </c>
      <c r="CB39" s="3">
        <f t="shared" si="1"/>
        <v>0</v>
      </c>
      <c r="CC39" s="3">
        <f t="shared" si="1"/>
        <v>10</v>
      </c>
      <c r="CD39" s="3">
        <f t="shared" si="1"/>
        <v>10</v>
      </c>
      <c r="CE39" s="3">
        <f t="shared" si="1"/>
        <v>0</v>
      </c>
      <c r="CF39" s="3">
        <f t="shared" si="1"/>
        <v>10</v>
      </c>
      <c r="CG39" s="3">
        <f t="shared" si="1"/>
        <v>10</v>
      </c>
      <c r="CH39" s="3">
        <f t="shared" si="1"/>
        <v>0</v>
      </c>
      <c r="CI39" s="3">
        <f t="shared" si="1"/>
        <v>10</v>
      </c>
      <c r="CJ39" s="3">
        <f t="shared" si="1"/>
        <v>10</v>
      </c>
      <c r="CK39" s="3">
        <f t="shared" si="1"/>
        <v>0</v>
      </c>
      <c r="CL39" s="3">
        <f t="shared" si="1"/>
        <v>8</v>
      </c>
      <c r="CM39" s="3">
        <f t="shared" si="1"/>
        <v>12</v>
      </c>
      <c r="CN39" s="3">
        <f t="shared" si="1"/>
        <v>0</v>
      </c>
      <c r="CO39" s="3">
        <f t="shared" si="1"/>
        <v>13</v>
      </c>
      <c r="CP39" s="3">
        <f t="shared" si="1"/>
        <v>7</v>
      </c>
      <c r="CQ39" s="3">
        <f t="shared" si="1"/>
        <v>0</v>
      </c>
      <c r="CR39" s="3">
        <f t="shared" si="1"/>
        <v>12</v>
      </c>
      <c r="CS39" s="3">
        <f t="shared" si="1"/>
        <v>8</v>
      </c>
      <c r="CT39" s="3">
        <f t="shared" si="1"/>
        <v>0</v>
      </c>
      <c r="CU39" s="3">
        <f t="shared" si="1"/>
        <v>8</v>
      </c>
      <c r="CV39" s="3">
        <f t="shared" si="1"/>
        <v>12</v>
      </c>
      <c r="CW39" s="3">
        <f t="shared" si="1"/>
        <v>0</v>
      </c>
      <c r="CX39" s="3">
        <f t="shared" si="1"/>
        <v>13</v>
      </c>
      <c r="CY39" s="3">
        <f t="shared" si="1"/>
        <v>7</v>
      </c>
      <c r="CZ39" s="3">
        <f t="shared" si="1"/>
        <v>0</v>
      </c>
      <c r="DA39" s="3">
        <f t="shared" si="1"/>
        <v>14</v>
      </c>
      <c r="DB39" s="3">
        <f t="shared" si="1"/>
        <v>6</v>
      </c>
      <c r="DC39" s="3">
        <f t="shared" si="1"/>
        <v>0</v>
      </c>
      <c r="DD39" s="3">
        <f t="shared" si="1"/>
        <v>14</v>
      </c>
      <c r="DE39" s="3">
        <f t="shared" si="1"/>
        <v>6</v>
      </c>
      <c r="DF39" s="3">
        <f t="shared" si="1"/>
        <v>0</v>
      </c>
      <c r="DG39" s="3">
        <f t="shared" si="1"/>
        <v>8</v>
      </c>
      <c r="DH39" s="3">
        <f t="shared" si="1"/>
        <v>12</v>
      </c>
      <c r="DI39" s="3">
        <f t="shared" si="1"/>
        <v>0</v>
      </c>
      <c r="DJ39" s="3">
        <f t="shared" si="1"/>
        <v>9</v>
      </c>
      <c r="DK39" s="3">
        <f t="shared" si="1"/>
        <v>11</v>
      </c>
      <c r="DL39" s="3">
        <f t="shared" si="1"/>
        <v>0</v>
      </c>
      <c r="DM39" s="3">
        <f t="shared" si="1"/>
        <v>10</v>
      </c>
      <c r="DN39" s="3">
        <f t="shared" si="1"/>
        <v>10</v>
      </c>
      <c r="DO39" s="3">
        <f t="shared" si="1"/>
        <v>0</v>
      </c>
      <c r="DP39" s="3">
        <f t="shared" si="1"/>
        <v>11</v>
      </c>
      <c r="DQ39" s="3">
        <f t="shared" si="1"/>
        <v>9</v>
      </c>
      <c r="DR39" s="3">
        <f t="shared" si="1"/>
        <v>0</v>
      </c>
      <c r="DS39" s="3">
        <f t="shared" si="1"/>
        <v>8</v>
      </c>
      <c r="DT39" s="3">
        <f t="shared" si="1"/>
        <v>12</v>
      </c>
      <c r="DU39" s="3">
        <f t="shared" si="1"/>
        <v>0</v>
      </c>
      <c r="DV39" s="3">
        <f t="shared" si="1"/>
        <v>9</v>
      </c>
      <c r="DW39" s="3">
        <f t="shared" si="1"/>
        <v>11</v>
      </c>
      <c r="DX39" s="3">
        <f t="shared" si="1"/>
        <v>0</v>
      </c>
      <c r="DY39" s="3">
        <f t="shared" si="1"/>
        <v>14</v>
      </c>
      <c r="DZ39" s="3">
        <f t="shared" si="1"/>
        <v>6</v>
      </c>
      <c r="EA39" s="3">
        <f t="shared" si="1"/>
        <v>0</v>
      </c>
      <c r="EB39" s="3">
        <f t="shared" ref="EB39:GM39" si="2">SUM(EB14:EB38)</f>
        <v>14</v>
      </c>
      <c r="EC39" s="3">
        <f t="shared" si="2"/>
        <v>6</v>
      </c>
      <c r="ED39" s="3">
        <f t="shared" si="2"/>
        <v>0</v>
      </c>
      <c r="EE39" s="3">
        <f t="shared" si="2"/>
        <v>15</v>
      </c>
      <c r="EF39" s="3">
        <f t="shared" si="2"/>
        <v>5</v>
      </c>
      <c r="EG39" s="3">
        <f t="shared" si="2"/>
        <v>0</v>
      </c>
      <c r="EH39" s="3">
        <f t="shared" si="2"/>
        <v>12</v>
      </c>
      <c r="EI39" s="3">
        <f t="shared" si="2"/>
        <v>8</v>
      </c>
      <c r="EJ39" s="3">
        <f t="shared" si="2"/>
        <v>0</v>
      </c>
      <c r="EK39" s="3">
        <f t="shared" si="2"/>
        <v>11</v>
      </c>
      <c r="EL39" s="3">
        <f t="shared" si="2"/>
        <v>9</v>
      </c>
      <c r="EM39" s="3">
        <f t="shared" si="2"/>
        <v>0</v>
      </c>
      <c r="EN39" s="3">
        <f t="shared" si="2"/>
        <v>14</v>
      </c>
      <c r="EO39" s="3">
        <f t="shared" si="2"/>
        <v>6</v>
      </c>
      <c r="EP39" s="3">
        <f t="shared" si="2"/>
        <v>0</v>
      </c>
      <c r="EQ39" s="3">
        <f t="shared" si="2"/>
        <v>12</v>
      </c>
      <c r="ER39" s="3">
        <f t="shared" si="2"/>
        <v>8</v>
      </c>
      <c r="ES39" s="3">
        <f t="shared" si="2"/>
        <v>0</v>
      </c>
      <c r="ET39" s="3">
        <f t="shared" si="2"/>
        <v>12</v>
      </c>
      <c r="EU39" s="3">
        <f t="shared" si="2"/>
        <v>8</v>
      </c>
      <c r="EV39" s="3">
        <f t="shared" si="2"/>
        <v>0</v>
      </c>
      <c r="EW39" s="3">
        <f t="shared" si="2"/>
        <v>13</v>
      </c>
      <c r="EX39" s="3">
        <f t="shared" si="2"/>
        <v>7</v>
      </c>
      <c r="EY39" s="3">
        <f t="shared" si="2"/>
        <v>0</v>
      </c>
      <c r="EZ39" s="3">
        <f t="shared" si="2"/>
        <v>11</v>
      </c>
      <c r="FA39" s="3">
        <f t="shared" si="2"/>
        <v>9</v>
      </c>
      <c r="FB39" s="3">
        <f t="shared" si="2"/>
        <v>0</v>
      </c>
      <c r="FC39" s="3">
        <f t="shared" si="2"/>
        <v>19</v>
      </c>
      <c r="FD39" s="3">
        <f t="shared" si="2"/>
        <v>1</v>
      </c>
      <c r="FE39" s="3">
        <f t="shared" si="2"/>
        <v>0</v>
      </c>
      <c r="FF39" s="3">
        <f t="shared" si="2"/>
        <v>19</v>
      </c>
      <c r="FG39" s="3">
        <f t="shared" si="2"/>
        <v>1</v>
      </c>
      <c r="FH39" s="3">
        <f t="shared" si="2"/>
        <v>0</v>
      </c>
      <c r="FI39" s="3">
        <f t="shared" si="2"/>
        <v>19</v>
      </c>
      <c r="FJ39" s="3">
        <f t="shared" si="2"/>
        <v>1</v>
      </c>
      <c r="FK39" s="3">
        <f t="shared" si="2"/>
        <v>0</v>
      </c>
      <c r="FL39" s="3">
        <f t="shared" si="2"/>
        <v>14</v>
      </c>
      <c r="FM39" s="3">
        <f t="shared" si="2"/>
        <v>6</v>
      </c>
      <c r="FN39" s="3">
        <f t="shared" si="2"/>
        <v>0</v>
      </c>
      <c r="FO39" s="3">
        <f t="shared" si="2"/>
        <v>14</v>
      </c>
      <c r="FP39" s="3">
        <f t="shared" si="2"/>
        <v>6</v>
      </c>
      <c r="FQ39" s="3">
        <f t="shared" si="2"/>
        <v>0</v>
      </c>
      <c r="FR39" s="3">
        <f t="shared" si="2"/>
        <v>13</v>
      </c>
      <c r="FS39" s="3">
        <f t="shared" si="2"/>
        <v>7</v>
      </c>
      <c r="FT39" s="3">
        <f t="shared" si="2"/>
        <v>0</v>
      </c>
      <c r="FU39" s="3">
        <f t="shared" si="2"/>
        <v>11</v>
      </c>
      <c r="FV39" s="3">
        <f t="shared" si="2"/>
        <v>9</v>
      </c>
      <c r="FW39" s="3">
        <f t="shared" si="2"/>
        <v>0</v>
      </c>
      <c r="FX39" s="3">
        <f t="shared" si="2"/>
        <v>10</v>
      </c>
      <c r="FY39" s="3">
        <f t="shared" si="2"/>
        <v>10</v>
      </c>
      <c r="FZ39" s="3">
        <f t="shared" si="2"/>
        <v>0</v>
      </c>
      <c r="GA39" s="3">
        <f t="shared" si="2"/>
        <v>10</v>
      </c>
      <c r="GB39" s="3">
        <f t="shared" si="2"/>
        <v>10</v>
      </c>
      <c r="GC39" s="3">
        <f t="shared" si="2"/>
        <v>0</v>
      </c>
      <c r="GD39" s="3">
        <f t="shared" si="2"/>
        <v>9</v>
      </c>
      <c r="GE39" s="3">
        <f t="shared" si="2"/>
        <v>11</v>
      </c>
      <c r="GF39" s="3">
        <f t="shared" si="2"/>
        <v>0</v>
      </c>
      <c r="GG39" s="3">
        <f t="shared" si="2"/>
        <v>10</v>
      </c>
      <c r="GH39" s="3">
        <f t="shared" si="2"/>
        <v>10</v>
      </c>
      <c r="GI39" s="3">
        <f t="shared" si="2"/>
        <v>0</v>
      </c>
      <c r="GJ39" s="3">
        <f t="shared" si="2"/>
        <v>8</v>
      </c>
      <c r="GK39" s="3">
        <f t="shared" si="2"/>
        <v>12</v>
      </c>
      <c r="GL39" s="3">
        <f t="shared" si="2"/>
        <v>0</v>
      </c>
      <c r="GM39" s="3">
        <f t="shared" si="2"/>
        <v>8</v>
      </c>
      <c r="GN39" s="3">
        <f t="shared" ref="GN39:IY39" si="3">SUM(GN14:GN38)</f>
        <v>12</v>
      </c>
      <c r="GO39" s="3">
        <f t="shared" si="3"/>
        <v>0</v>
      </c>
      <c r="GP39" s="3">
        <f t="shared" si="3"/>
        <v>9</v>
      </c>
      <c r="GQ39" s="3">
        <f t="shared" si="3"/>
        <v>11</v>
      </c>
      <c r="GR39" s="3">
        <f t="shared" si="3"/>
        <v>0</v>
      </c>
      <c r="GS39" s="3">
        <f t="shared" si="3"/>
        <v>8</v>
      </c>
      <c r="GT39" s="3">
        <f t="shared" si="3"/>
        <v>12</v>
      </c>
      <c r="GU39" s="3">
        <f t="shared" si="3"/>
        <v>0</v>
      </c>
      <c r="GV39" s="3">
        <f t="shared" si="3"/>
        <v>19</v>
      </c>
      <c r="GW39" s="3">
        <f t="shared" si="3"/>
        <v>1</v>
      </c>
      <c r="GX39" s="3">
        <f t="shared" si="3"/>
        <v>0</v>
      </c>
      <c r="GY39" s="3">
        <f t="shared" si="3"/>
        <v>8</v>
      </c>
      <c r="GZ39" s="3">
        <f t="shared" si="3"/>
        <v>12</v>
      </c>
      <c r="HA39" s="3">
        <f t="shared" si="3"/>
        <v>0</v>
      </c>
      <c r="HB39" s="3">
        <f t="shared" si="3"/>
        <v>8</v>
      </c>
      <c r="HC39" s="3">
        <f t="shared" si="3"/>
        <v>12</v>
      </c>
      <c r="HD39" s="3">
        <f t="shared" si="3"/>
        <v>0</v>
      </c>
      <c r="HE39" s="3">
        <f t="shared" si="3"/>
        <v>10</v>
      </c>
      <c r="HF39" s="3">
        <f t="shared" si="3"/>
        <v>10</v>
      </c>
      <c r="HG39" s="3">
        <f t="shared" si="3"/>
        <v>0</v>
      </c>
      <c r="HH39" s="3">
        <f t="shared" si="3"/>
        <v>16</v>
      </c>
      <c r="HI39" s="3">
        <f t="shared" si="3"/>
        <v>4</v>
      </c>
      <c r="HJ39" s="3">
        <f t="shared" si="3"/>
        <v>0</v>
      </c>
      <c r="HK39" s="3">
        <f t="shared" si="3"/>
        <v>16</v>
      </c>
      <c r="HL39" s="3">
        <f t="shared" si="3"/>
        <v>4</v>
      </c>
      <c r="HM39" s="3">
        <f t="shared" si="3"/>
        <v>0</v>
      </c>
      <c r="HN39" s="3">
        <f t="shared" si="3"/>
        <v>15</v>
      </c>
      <c r="HO39" s="3">
        <f t="shared" si="3"/>
        <v>5</v>
      </c>
      <c r="HP39" s="3">
        <f t="shared" si="3"/>
        <v>0</v>
      </c>
      <c r="HQ39" s="3">
        <f t="shared" si="3"/>
        <v>8</v>
      </c>
      <c r="HR39" s="3">
        <f t="shared" si="3"/>
        <v>12</v>
      </c>
      <c r="HS39" s="3">
        <f t="shared" si="3"/>
        <v>0</v>
      </c>
      <c r="HT39" s="3">
        <f t="shared" si="3"/>
        <v>18</v>
      </c>
      <c r="HU39" s="3">
        <f t="shared" si="3"/>
        <v>2</v>
      </c>
      <c r="HV39" s="3">
        <f t="shared" si="3"/>
        <v>0</v>
      </c>
      <c r="HW39" s="3">
        <f t="shared" si="3"/>
        <v>18</v>
      </c>
      <c r="HX39" s="3">
        <f t="shared" si="3"/>
        <v>2</v>
      </c>
      <c r="HY39" s="3">
        <f t="shared" si="3"/>
        <v>0</v>
      </c>
      <c r="HZ39" s="3">
        <f t="shared" si="3"/>
        <v>18</v>
      </c>
      <c r="IA39" s="3">
        <f t="shared" si="3"/>
        <v>2</v>
      </c>
      <c r="IB39" s="3">
        <f t="shared" si="3"/>
        <v>0</v>
      </c>
      <c r="IC39" s="3">
        <f t="shared" si="3"/>
        <v>8</v>
      </c>
      <c r="ID39" s="3">
        <f t="shared" si="3"/>
        <v>12</v>
      </c>
      <c r="IE39" s="3">
        <f t="shared" si="3"/>
        <v>0</v>
      </c>
      <c r="IF39" s="3">
        <f t="shared" si="3"/>
        <v>8</v>
      </c>
      <c r="IG39" s="3">
        <f t="shared" si="3"/>
        <v>12</v>
      </c>
      <c r="IH39" s="3">
        <f t="shared" si="3"/>
        <v>0</v>
      </c>
      <c r="II39" s="3">
        <f t="shared" si="3"/>
        <v>8</v>
      </c>
      <c r="IJ39" s="3">
        <f t="shared" si="3"/>
        <v>12</v>
      </c>
      <c r="IK39" s="3">
        <f t="shared" si="3"/>
        <v>0</v>
      </c>
      <c r="IL39" s="3">
        <f t="shared" si="3"/>
        <v>12</v>
      </c>
      <c r="IM39" s="3">
        <f t="shared" si="3"/>
        <v>8</v>
      </c>
      <c r="IN39" s="3">
        <f t="shared" si="3"/>
        <v>0</v>
      </c>
      <c r="IO39" s="3">
        <f t="shared" si="3"/>
        <v>18</v>
      </c>
      <c r="IP39" s="3">
        <f t="shared" si="3"/>
        <v>2</v>
      </c>
      <c r="IQ39" s="3">
        <f t="shared" si="3"/>
        <v>0</v>
      </c>
      <c r="IR39" s="3">
        <f t="shared" si="3"/>
        <v>18</v>
      </c>
      <c r="IS39" s="3">
        <f t="shared" si="3"/>
        <v>2</v>
      </c>
      <c r="IT39" s="3">
        <f t="shared" si="3"/>
        <v>0</v>
      </c>
      <c r="IU39" s="3">
        <f t="shared" si="3"/>
        <v>10</v>
      </c>
      <c r="IV39" s="3">
        <f t="shared" si="3"/>
        <v>10</v>
      </c>
      <c r="IW39" s="3">
        <f t="shared" si="3"/>
        <v>0</v>
      </c>
      <c r="IX39" s="3">
        <f t="shared" si="3"/>
        <v>18</v>
      </c>
      <c r="IY39" s="3">
        <f t="shared" si="3"/>
        <v>2</v>
      </c>
      <c r="IZ39" s="3">
        <f t="shared" ref="IZ39:LE39" si="4">SUM(IZ14:IZ38)</f>
        <v>0</v>
      </c>
      <c r="JA39" s="3">
        <f t="shared" si="4"/>
        <v>17</v>
      </c>
      <c r="JB39" s="3">
        <f t="shared" si="4"/>
        <v>3</v>
      </c>
      <c r="JC39" s="3">
        <f t="shared" si="4"/>
        <v>0</v>
      </c>
      <c r="JD39" s="3">
        <f t="shared" si="4"/>
        <v>18</v>
      </c>
      <c r="JE39" s="3">
        <f t="shared" si="4"/>
        <v>2</v>
      </c>
      <c r="JF39" s="3">
        <f t="shared" si="4"/>
        <v>0</v>
      </c>
      <c r="JG39" s="3">
        <f t="shared" si="4"/>
        <v>8</v>
      </c>
      <c r="JH39" s="3">
        <f t="shared" si="4"/>
        <v>12</v>
      </c>
      <c r="JI39" s="3">
        <f t="shared" si="4"/>
        <v>0</v>
      </c>
      <c r="JJ39" s="3">
        <f t="shared" si="4"/>
        <v>19</v>
      </c>
      <c r="JK39" s="3">
        <f t="shared" si="4"/>
        <v>1</v>
      </c>
      <c r="JL39" s="3">
        <f t="shared" si="4"/>
        <v>0</v>
      </c>
      <c r="JM39" s="3">
        <f t="shared" si="4"/>
        <v>9</v>
      </c>
      <c r="JN39" s="3">
        <f t="shared" si="4"/>
        <v>11</v>
      </c>
      <c r="JO39" s="3">
        <f t="shared" si="4"/>
        <v>0</v>
      </c>
      <c r="JP39" s="3">
        <f t="shared" si="4"/>
        <v>10</v>
      </c>
      <c r="JQ39" s="3">
        <f t="shared" si="4"/>
        <v>10</v>
      </c>
      <c r="JR39" s="3">
        <f t="shared" si="4"/>
        <v>0</v>
      </c>
      <c r="JS39" s="3">
        <f t="shared" si="4"/>
        <v>8</v>
      </c>
      <c r="JT39" s="3">
        <f t="shared" si="4"/>
        <v>12</v>
      </c>
      <c r="JU39" s="3">
        <f t="shared" si="4"/>
        <v>0</v>
      </c>
      <c r="JV39" s="3">
        <f t="shared" si="4"/>
        <v>14</v>
      </c>
      <c r="JW39" s="3">
        <f t="shared" si="4"/>
        <v>6</v>
      </c>
      <c r="JX39" s="3">
        <f t="shared" si="4"/>
        <v>0</v>
      </c>
      <c r="JY39" s="3">
        <f t="shared" si="4"/>
        <v>10</v>
      </c>
      <c r="JZ39" s="3">
        <f t="shared" si="4"/>
        <v>10</v>
      </c>
      <c r="KA39" s="3">
        <f t="shared" si="4"/>
        <v>0</v>
      </c>
      <c r="KB39" s="3">
        <f t="shared" si="4"/>
        <v>8</v>
      </c>
      <c r="KC39" s="3">
        <f t="shared" si="4"/>
        <v>12</v>
      </c>
      <c r="KD39" s="3">
        <f t="shared" si="4"/>
        <v>0</v>
      </c>
      <c r="KE39" s="3">
        <f t="shared" si="4"/>
        <v>12</v>
      </c>
      <c r="KF39" s="3">
        <f t="shared" si="4"/>
        <v>8</v>
      </c>
      <c r="KG39" s="3">
        <f t="shared" si="4"/>
        <v>0</v>
      </c>
      <c r="KH39" s="3">
        <f t="shared" si="4"/>
        <v>8</v>
      </c>
      <c r="KI39" s="3">
        <f t="shared" si="4"/>
        <v>12</v>
      </c>
      <c r="KJ39" s="3">
        <f t="shared" si="4"/>
        <v>0</v>
      </c>
      <c r="KK39" s="3">
        <f t="shared" si="4"/>
        <v>8</v>
      </c>
      <c r="KL39" s="3">
        <f t="shared" si="4"/>
        <v>12</v>
      </c>
      <c r="KM39" s="3">
        <f t="shared" si="4"/>
        <v>0</v>
      </c>
      <c r="KN39" s="3">
        <f t="shared" si="4"/>
        <v>19</v>
      </c>
      <c r="KO39" s="3">
        <f t="shared" si="4"/>
        <v>1</v>
      </c>
      <c r="KP39" s="3">
        <f t="shared" si="4"/>
        <v>0</v>
      </c>
      <c r="KQ39" s="3">
        <f t="shared" si="4"/>
        <v>13</v>
      </c>
      <c r="KR39" s="3">
        <f t="shared" si="4"/>
        <v>7</v>
      </c>
      <c r="KS39" s="3">
        <f t="shared" si="4"/>
        <v>0</v>
      </c>
      <c r="KT39" s="3">
        <f t="shared" si="4"/>
        <v>8</v>
      </c>
      <c r="KU39" s="3">
        <f t="shared" si="4"/>
        <v>12</v>
      </c>
      <c r="KV39" s="3">
        <f t="shared" si="4"/>
        <v>0</v>
      </c>
      <c r="KW39" s="3">
        <f t="shared" si="4"/>
        <v>8</v>
      </c>
      <c r="KX39" s="3">
        <f t="shared" si="4"/>
        <v>12</v>
      </c>
      <c r="KY39" s="3">
        <f t="shared" si="4"/>
        <v>0</v>
      </c>
      <c r="KZ39" s="3">
        <f t="shared" si="4"/>
        <v>14</v>
      </c>
      <c r="LA39" s="3">
        <f t="shared" si="4"/>
        <v>6</v>
      </c>
      <c r="LB39" s="3">
        <f t="shared" si="4"/>
        <v>0</v>
      </c>
      <c r="LC39" s="3">
        <f t="shared" si="4"/>
        <v>8</v>
      </c>
      <c r="LD39" s="3">
        <f t="shared" si="4"/>
        <v>12</v>
      </c>
      <c r="LE39" s="3">
        <f t="shared" si="4"/>
        <v>0</v>
      </c>
    </row>
    <row r="40" spans="1:317" ht="37.5" customHeight="1" x14ac:dyDescent="0.25">
      <c r="A40" s="84" t="s">
        <v>3191</v>
      </c>
      <c r="B40" s="85"/>
      <c r="C40" s="11">
        <f>C39/20%</f>
        <v>50</v>
      </c>
      <c r="D40" s="11">
        <f t="shared" ref="D40:BN40" si="5">D39/20%</f>
        <v>50</v>
      </c>
      <c r="E40" s="11">
        <f t="shared" si="5"/>
        <v>0</v>
      </c>
      <c r="F40" s="11">
        <f t="shared" si="5"/>
        <v>55</v>
      </c>
      <c r="G40" s="11">
        <f t="shared" si="5"/>
        <v>45</v>
      </c>
      <c r="H40" s="11">
        <f t="shared" si="5"/>
        <v>0</v>
      </c>
      <c r="I40" s="11">
        <f t="shared" si="5"/>
        <v>70</v>
      </c>
      <c r="J40" s="11">
        <f t="shared" si="5"/>
        <v>30</v>
      </c>
      <c r="K40" s="11">
        <f t="shared" si="5"/>
        <v>0</v>
      </c>
      <c r="L40" s="11">
        <f t="shared" si="5"/>
        <v>60</v>
      </c>
      <c r="M40" s="11">
        <f t="shared" si="5"/>
        <v>40</v>
      </c>
      <c r="N40" s="11">
        <f t="shared" si="5"/>
        <v>0</v>
      </c>
      <c r="O40" s="11">
        <f t="shared" si="5"/>
        <v>65</v>
      </c>
      <c r="P40" s="11">
        <f t="shared" si="5"/>
        <v>35</v>
      </c>
      <c r="Q40" s="11">
        <f t="shared" si="5"/>
        <v>0</v>
      </c>
      <c r="R40" s="11">
        <f t="shared" si="5"/>
        <v>55</v>
      </c>
      <c r="S40" s="11">
        <f t="shared" si="5"/>
        <v>45</v>
      </c>
      <c r="T40" s="11">
        <f t="shared" si="5"/>
        <v>0</v>
      </c>
      <c r="U40" s="11">
        <f t="shared" si="5"/>
        <v>60</v>
      </c>
      <c r="V40" s="11">
        <f t="shared" si="5"/>
        <v>40</v>
      </c>
      <c r="W40" s="11">
        <f t="shared" si="5"/>
        <v>0</v>
      </c>
      <c r="X40" s="11">
        <f t="shared" si="5"/>
        <v>60</v>
      </c>
      <c r="Y40" s="11">
        <f t="shared" si="5"/>
        <v>40</v>
      </c>
      <c r="Z40" s="11">
        <f t="shared" si="5"/>
        <v>0</v>
      </c>
      <c r="AA40" s="11">
        <f t="shared" si="5"/>
        <v>75</v>
      </c>
      <c r="AB40" s="11">
        <f t="shared" si="5"/>
        <v>25</v>
      </c>
      <c r="AC40" s="11">
        <f t="shared" si="5"/>
        <v>0</v>
      </c>
      <c r="AD40" s="11">
        <f t="shared" si="5"/>
        <v>75</v>
      </c>
      <c r="AE40" s="11">
        <f t="shared" si="5"/>
        <v>25</v>
      </c>
      <c r="AF40" s="11">
        <f t="shared" si="5"/>
        <v>0</v>
      </c>
      <c r="AG40" s="11">
        <f t="shared" si="5"/>
        <v>60</v>
      </c>
      <c r="AH40" s="11">
        <f t="shared" si="5"/>
        <v>40</v>
      </c>
      <c r="AI40" s="11">
        <f t="shared" si="5"/>
        <v>0</v>
      </c>
      <c r="AJ40" s="11">
        <f t="shared" si="5"/>
        <v>75</v>
      </c>
      <c r="AK40" s="11">
        <f t="shared" si="5"/>
        <v>25</v>
      </c>
      <c r="AL40" s="11">
        <f t="shared" si="5"/>
        <v>0</v>
      </c>
      <c r="AM40" s="11">
        <f t="shared" si="5"/>
        <v>75</v>
      </c>
      <c r="AN40" s="11">
        <f t="shared" si="5"/>
        <v>25</v>
      </c>
      <c r="AO40" s="11">
        <f t="shared" si="5"/>
        <v>0</v>
      </c>
      <c r="AP40" s="11">
        <f t="shared" si="5"/>
        <v>70</v>
      </c>
      <c r="AQ40" s="11">
        <f t="shared" si="5"/>
        <v>30</v>
      </c>
      <c r="AR40" s="11">
        <f t="shared" si="5"/>
        <v>0</v>
      </c>
      <c r="AS40" s="11">
        <f t="shared" si="5"/>
        <v>55</v>
      </c>
      <c r="AT40" s="11">
        <f t="shared" si="5"/>
        <v>45</v>
      </c>
      <c r="AU40" s="11">
        <f t="shared" si="5"/>
        <v>0</v>
      </c>
      <c r="AV40" s="11">
        <f t="shared" si="5"/>
        <v>50</v>
      </c>
      <c r="AW40" s="11">
        <f t="shared" si="5"/>
        <v>50</v>
      </c>
      <c r="AX40" s="11">
        <f t="shared" si="5"/>
        <v>0</v>
      </c>
      <c r="AY40" s="11">
        <f t="shared" si="5"/>
        <v>55</v>
      </c>
      <c r="AZ40" s="11">
        <f t="shared" si="5"/>
        <v>45</v>
      </c>
      <c r="BA40" s="11">
        <f t="shared" si="5"/>
        <v>0</v>
      </c>
      <c r="BB40" s="11">
        <f t="shared" si="5"/>
        <v>70</v>
      </c>
      <c r="BC40" s="11">
        <f t="shared" si="5"/>
        <v>30</v>
      </c>
      <c r="BD40" s="11">
        <f t="shared" si="5"/>
        <v>0</v>
      </c>
      <c r="BE40" s="11">
        <f t="shared" si="5"/>
        <v>55</v>
      </c>
      <c r="BF40" s="11">
        <f t="shared" si="5"/>
        <v>45</v>
      </c>
      <c r="BG40" s="11">
        <f t="shared" si="5"/>
        <v>0</v>
      </c>
      <c r="BH40" s="11">
        <f t="shared" si="5"/>
        <v>65</v>
      </c>
      <c r="BI40" s="11">
        <f t="shared" si="5"/>
        <v>35</v>
      </c>
      <c r="BJ40" s="11">
        <f t="shared" si="5"/>
        <v>0</v>
      </c>
      <c r="BK40" s="11">
        <f t="shared" si="5"/>
        <v>60</v>
      </c>
      <c r="BL40" s="11">
        <f t="shared" si="5"/>
        <v>40</v>
      </c>
      <c r="BM40" s="11">
        <f t="shared" si="5"/>
        <v>0</v>
      </c>
      <c r="BN40" s="11">
        <f t="shared" si="5"/>
        <v>60</v>
      </c>
      <c r="BO40" s="11">
        <f t="shared" ref="BO40:DZ40" si="6">BO39/20%</f>
        <v>40</v>
      </c>
      <c r="BP40" s="11">
        <f t="shared" si="6"/>
        <v>0</v>
      </c>
      <c r="BQ40" s="11">
        <f t="shared" si="6"/>
        <v>65</v>
      </c>
      <c r="BR40" s="11">
        <f t="shared" si="6"/>
        <v>35</v>
      </c>
      <c r="BS40" s="11">
        <f t="shared" si="6"/>
        <v>0</v>
      </c>
      <c r="BT40" s="11">
        <f t="shared" si="6"/>
        <v>70</v>
      </c>
      <c r="BU40" s="11">
        <f t="shared" si="6"/>
        <v>30</v>
      </c>
      <c r="BV40" s="11">
        <f t="shared" si="6"/>
        <v>0</v>
      </c>
      <c r="BW40" s="11">
        <f t="shared" si="6"/>
        <v>70</v>
      </c>
      <c r="BX40" s="11">
        <f t="shared" si="6"/>
        <v>30</v>
      </c>
      <c r="BY40" s="11">
        <f t="shared" si="6"/>
        <v>0</v>
      </c>
      <c r="BZ40" s="11">
        <f t="shared" si="6"/>
        <v>65</v>
      </c>
      <c r="CA40" s="11">
        <f t="shared" si="6"/>
        <v>35</v>
      </c>
      <c r="CB40" s="11">
        <f t="shared" si="6"/>
        <v>0</v>
      </c>
      <c r="CC40" s="11">
        <f t="shared" si="6"/>
        <v>50</v>
      </c>
      <c r="CD40" s="11">
        <f t="shared" si="6"/>
        <v>50</v>
      </c>
      <c r="CE40" s="11">
        <f t="shared" si="6"/>
        <v>0</v>
      </c>
      <c r="CF40" s="11">
        <f t="shared" si="6"/>
        <v>50</v>
      </c>
      <c r="CG40" s="11">
        <f t="shared" si="6"/>
        <v>50</v>
      </c>
      <c r="CH40" s="11">
        <f t="shared" si="6"/>
        <v>0</v>
      </c>
      <c r="CI40" s="11">
        <f t="shared" si="6"/>
        <v>50</v>
      </c>
      <c r="CJ40" s="11">
        <f t="shared" si="6"/>
        <v>50</v>
      </c>
      <c r="CK40" s="11">
        <f t="shared" si="6"/>
        <v>0</v>
      </c>
      <c r="CL40" s="11">
        <f t="shared" si="6"/>
        <v>40</v>
      </c>
      <c r="CM40" s="11">
        <f t="shared" si="6"/>
        <v>60</v>
      </c>
      <c r="CN40" s="11">
        <f t="shared" si="6"/>
        <v>0</v>
      </c>
      <c r="CO40" s="11">
        <f t="shared" si="6"/>
        <v>65</v>
      </c>
      <c r="CP40" s="11">
        <f t="shared" si="6"/>
        <v>35</v>
      </c>
      <c r="CQ40" s="11">
        <f t="shared" si="6"/>
        <v>0</v>
      </c>
      <c r="CR40" s="11">
        <f t="shared" si="6"/>
        <v>60</v>
      </c>
      <c r="CS40" s="11">
        <f t="shared" si="6"/>
        <v>40</v>
      </c>
      <c r="CT40" s="11">
        <f t="shared" si="6"/>
        <v>0</v>
      </c>
      <c r="CU40" s="11">
        <f t="shared" si="6"/>
        <v>40</v>
      </c>
      <c r="CV40" s="11">
        <f t="shared" si="6"/>
        <v>60</v>
      </c>
      <c r="CW40" s="11">
        <f t="shared" si="6"/>
        <v>0</v>
      </c>
      <c r="CX40" s="11">
        <f t="shared" si="6"/>
        <v>65</v>
      </c>
      <c r="CY40" s="11">
        <f t="shared" si="6"/>
        <v>35</v>
      </c>
      <c r="CZ40" s="11">
        <f t="shared" si="6"/>
        <v>0</v>
      </c>
      <c r="DA40" s="11">
        <f t="shared" si="6"/>
        <v>70</v>
      </c>
      <c r="DB40" s="11">
        <f t="shared" si="6"/>
        <v>30</v>
      </c>
      <c r="DC40" s="11">
        <f t="shared" si="6"/>
        <v>0</v>
      </c>
      <c r="DD40" s="11">
        <f t="shared" si="6"/>
        <v>70</v>
      </c>
      <c r="DE40" s="11">
        <f t="shared" si="6"/>
        <v>30</v>
      </c>
      <c r="DF40" s="11">
        <f t="shared" si="6"/>
        <v>0</v>
      </c>
      <c r="DG40" s="11">
        <f t="shared" si="6"/>
        <v>40</v>
      </c>
      <c r="DH40" s="11">
        <f t="shared" si="6"/>
        <v>60</v>
      </c>
      <c r="DI40" s="11">
        <f t="shared" si="6"/>
        <v>0</v>
      </c>
      <c r="DJ40" s="11">
        <f t="shared" si="6"/>
        <v>45</v>
      </c>
      <c r="DK40" s="11">
        <f t="shared" si="6"/>
        <v>55</v>
      </c>
      <c r="DL40" s="11">
        <f t="shared" si="6"/>
        <v>0</v>
      </c>
      <c r="DM40" s="11">
        <f t="shared" si="6"/>
        <v>50</v>
      </c>
      <c r="DN40" s="11">
        <f t="shared" si="6"/>
        <v>50</v>
      </c>
      <c r="DO40" s="11">
        <f t="shared" si="6"/>
        <v>0</v>
      </c>
      <c r="DP40" s="11">
        <f t="shared" si="6"/>
        <v>55</v>
      </c>
      <c r="DQ40" s="11">
        <f t="shared" si="6"/>
        <v>45</v>
      </c>
      <c r="DR40" s="11">
        <f t="shared" si="6"/>
        <v>0</v>
      </c>
      <c r="DS40" s="11">
        <f t="shared" si="6"/>
        <v>40</v>
      </c>
      <c r="DT40" s="11">
        <f t="shared" si="6"/>
        <v>60</v>
      </c>
      <c r="DU40" s="11">
        <f t="shared" si="6"/>
        <v>0</v>
      </c>
      <c r="DV40" s="11">
        <f t="shared" si="6"/>
        <v>45</v>
      </c>
      <c r="DW40" s="11">
        <f t="shared" si="6"/>
        <v>55</v>
      </c>
      <c r="DX40" s="11">
        <f t="shared" si="6"/>
        <v>0</v>
      </c>
      <c r="DY40" s="11">
        <f t="shared" si="6"/>
        <v>70</v>
      </c>
      <c r="DZ40" s="11">
        <f t="shared" si="6"/>
        <v>30</v>
      </c>
      <c r="EA40" s="11">
        <f t="shared" ref="EA40:GL40" si="7">EA39/20%</f>
        <v>0</v>
      </c>
      <c r="EB40" s="11">
        <f t="shared" si="7"/>
        <v>70</v>
      </c>
      <c r="EC40" s="11">
        <f t="shared" si="7"/>
        <v>30</v>
      </c>
      <c r="ED40" s="11">
        <f t="shared" si="7"/>
        <v>0</v>
      </c>
      <c r="EE40" s="11">
        <f t="shared" si="7"/>
        <v>75</v>
      </c>
      <c r="EF40" s="11">
        <f t="shared" si="7"/>
        <v>25</v>
      </c>
      <c r="EG40" s="11">
        <f t="shared" si="7"/>
        <v>0</v>
      </c>
      <c r="EH40" s="11">
        <f t="shared" si="7"/>
        <v>60</v>
      </c>
      <c r="EI40" s="11">
        <f t="shared" si="7"/>
        <v>40</v>
      </c>
      <c r="EJ40" s="11">
        <f t="shared" si="7"/>
        <v>0</v>
      </c>
      <c r="EK40" s="11">
        <f t="shared" si="7"/>
        <v>55</v>
      </c>
      <c r="EL40" s="11">
        <f t="shared" si="7"/>
        <v>45</v>
      </c>
      <c r="EM40" s="11">
        <f t="shared" si="7"/>
        <v>0</v>
      </c>
      <c r="EN40" s="11">
        <f t="shared" si="7"/>
        <v>70</v>
      </c>
      <c r="EO40" s="11">
        <f t="shared" si="7"/>
        <v>30</v>
      </c>
      <c r="EP40" s="11">
        <f t="shared" si="7"/>
        <v>0</v>
      </c>
      <c r="EQ40" s="11">
        <f t="shared" si="7"/>
        <v>60</v>
      </c>
      <c r="ER40" s="11">
        <f t="shared" si="7"/>
        <v>40</v>
      </c>
      <c r="ES40" s="11">
        <f t="shared" si="7"/>
        <v>0</v>
      </c>
      <c r="ET40" s="11">
        <f t="shared" si="7"/>
        <v>60</v>
      </c>
      <c r="EU40" s="11">
        <f t="shared" si="7"/>
        <v>40</v>
      </c>
      <c r="EV40" s="11">
        <f t="shared" si="7"/>
        <v>0</v>
      </c>
      <c r="EW40" s="11">
        <f t="shared" si="7"/>
        <v>65</v>
      </c>
      <c r="EX40" s="11">
        <f t="shared" si="7"/>
        <v>35</v>
      </c>
      <c r="EY40" s="11">
        <f t="shared" si="7"/>
        <v>0</v>
      </c>
      <c r="EZ40" s="11">
        <f t="shared" si="7"/>
        <v>55</v>
      </c>
      <c r="FA40" s="11">
        <f t="shared" si="7"/>
        <v>45</v>
      </c>
      <c r="FB40" s="11">
        <f t="shared" si="7"/>
        <v>0</v>
      </c>
      <c r="FC40" s="11">
        <f t="shared" si="7"/>
        <v>95</v>
      </c>
      <c r="FD40" s="11">
        <f t="shared" si="7"/>
        <v>5</v>
      </c>
      <c r="FE40" s="11">
        <f t="shared" si="7"/>
        <v>0</v>
      </c>
      <c r="FF40" s="11">
        <f t="shared" si="7"/>
        <v>95</v>
      </c>
      <c r="FG40" s="11">
        <f t="shared" si="7"/>
        <v>5</v>
      </c>
      <c r="FH40" s="11">
        <f t="shared" si="7"/>
        <v>0</v>
      </c>
      <c r="FI40" s="11">
        <f t="shared" si="7"/>
        <v>95</v>
      </c>
      <c r="FJ40" s="11">
        <f t="shared" si="7"/>
        <v>5</v>
      </c>
      <c r="FK40" s="11">
        <f t="shared" si="7"/>
        <v>0</v>
      </c>
      <c r="FL40" s="11">
        <f t="shared" si="7"/>
        <v>70</v>
      </c>
      <c r="FM40" s="11">
        <f t="shared" si="7"/>
        <v>30</v>
      </c>
      <c r="FN40" s="11">
        <f t="shared" si="7"/>
        <v>0</v>
      </c>
      <c r="FO40" s="11">
        <f t="shared" si="7"/>
        <v>70</v>
      </c>
      <c r="FP40" s="11">
        <f t="shared" si="7"/>
        <v>30</v>
      </c>
      <c r="FQ40" s="11">
        <f t="shared" si="7"/>
        <v>0</v>
      </c>
      <c r="FR40" s="11">
        <f t="shared" si="7"/>
        <v>65</v>
      </c>
      <c r="FS40" s="11">
        <f t="shared" si="7"/>
        <v>35</v>
      </c>
      <c r="FT40" s="11">
        <f t="shared" si="7"/>
        <v>0</v>
      </c>
      <c r="FU40" s="11">
        <f t="shared" si="7"/>
        <v>55</v>
      </c>
      <c r="FV40" s="11">
        <f t="shared" si="7"/>
        <v>45</v>
      </c>
      <c r="FW40" s="11">
        <f t="shared" si="7"/>
        <v>0</v>
      </c>
      <c r="FX40" s="11">
        <f t="shared" si="7"/>
        <v>50</v>
      </c>
      <c r="FY40" s="11">
        <f t="shared" si="7"/>
        <v>50</v>
      </c>
      <c r="FZ40" s="11">
        <f t="shared" si="7"/>
        <v>0</v>
      </c>
      <c r="GA40" s="11">
        <f t="shared" si="7"/>
        <v>50</v>
      </c>
      <c r="GB40" s="11">
        <f t="shared" si="7"/>
        <v>50</v>
      </c>
      <c r="GC40" s="11">
        <f t="shared" si="7"/>
        <v>0</v>
      </c>
      <c r="GD40" s="11">
        <f t="shared" si="7"/>
        <v>45</v>
      </c>
      <c r="GE40" s="11">
        <f t="shared" si="7"/>
        <v>55</v>
      </c>
      <c r="GF40" s="11">
        <f t="shared" si="7"/>
        <v>0</v>
      </c>
      <c r="GG40" s="11">
        <f t="shared" si="7"/>
        <v>50</v>
      </c>
      <c r="GH40" s="11">
        <f t="shared" si="7"/>
        <v>50</v>
      </c>
      <c r="GI40" s="11">
        <f t="shared" si="7"/>
        <v>0</v>
      </c>
      <c r="GJ40" s="11">
        <f t="shared" si="7"/>
        <v>40</v>
      </c>
      <c r="GK40" s="11">
        <f t="shared" si="7"/>
        <v>60</v>
      </c>
      <c r="GL40" s="11">
        <f t="shared" si="7"/>
        <v>0</v>
      </c>
      <c r="GM40" s="11">
        <f t="shared" ref="GM40:IX40" si="8">GM39/20%</f>
        <v>40</v>
      </c>
      <c r="GN40" s="11">
        <f t="shared" si="8"/>
        <v>60</v>
      </c>
      <c r="GO40" s="11">
        <f t="shared" si="8"/>
        <v>0</v>
      </c>
      <c r="GP40" s="11">
        <f t="shared" si="8"/>
        <v>45</v>
      </c>
      <c r="GQ40" s="11">
        <f t="shared" si="8"/>
        <v>55</v>
      </c>
      <c r="GR40" s="11">
        <f t="shared" si="8"/>
        <v>0</v>
      </c>
      <c r="GS40" s="11">
        <f t="shared" si="8"/>
        <v>40</v>
      </c>
      <c r="GT40" s="11">
        <f t="shared" si="8"/>
        <v>60</v>
      </c>
      <c r="GU40" s="11">
        <f t="shared" si="8"/>
        <v>0</v>
      </c>
      <c r="GV40" s="11">
        <f t="shared" si="8"/>
        <v>95</v>
      </c>
      <c r="GW40" s="11">
        <f t="shared" si="8"/>
        <v>5</v>
      </c>
      <c r="GX40" s="11">
        <f t="shared" si="8"/>
        <v>0</v>
      </c>
      <c r="GY40" s="11">
        <f t="shared" si="8"/>
        <v>40</v>
      </c>
      <c r="GZ40" s="11">
        <f t="shared" si="8"/>
        <v>60</v>
      </c>
      <c r="HA40" s="11">
        <f t="shared" si="8"/>
        <v>0</v>
      </c>
      <c r="HB40" s="11">
        <f t="shared" si="8"/>
        <v>40</v>
      </c>
      <c r="HC40" s="11">
        <f t="shared" si="8"/>
        <v>60</v>
      </c>
      <c r="HD40" s="11">
        <f t="shared" si="8"/>
        <v>0</v>
      </c>
      <c r="HE40" s="11">
        <f t="shared" si="8"/>
        <v>50</v>
      </c>
      <c r="HF40" s="11">
        <f t="shared" si="8"/>
        <v>50</v>
      </c>
      <c r="HG40" s="11">
        <f t="shared" si="8"/>
        <v>0</v>
      </c>
      <c r="HH40" s="11">
        <f t="shared" si="8"/>
        <v>80</v>
      </c>
      <c r="HI40" s="11">
        <f t="shared" si="8"/>
        <v>20</v>
      </c>
      <c r="HJ40" s="11">
        <f t="shared" si="8"/>
        <v>0</v>
      </c>
      <c r="HK40" s="11">
        <f t="shared" si="8"/>
        <v>80</v>
      </c>
      <c r="HL40" s="11">
        <f t="shared" si="8"/>
        <v>20</v>
      </c>
      <c r="HM40" s="11">
        <f t="shared" si="8"/>
        <v>0</v>
      </c>
      <c r="HN40" s="11">
        <f t="shared" si="8"/>
        <v>75</v>
      </c>
      <c r="HO40" s="11">
        <f t="shared" si="8"/>
        <v>25</v>
      </c>
      <c r="HP40" s="11">
        <f t="shared" si="8"/>
        <v>0</v>
      </c>
      <c r="HQ40" s="11">
        <f t="shared" si="8"/>
        <v>40</v>
      </c>
      <c r="HR40" s="11">
        <f t="shared" si="8"/>
        <v>60</v>
      </c>
      <c r="HS40" s="11">
        <f t="shared" si="8"/>
        <v>0</v>
      </c>
      <c r="HT40" s="11">
        <f t="shared" si="8"/>
        <v>90</v>
      </c>
      <c r="HU40" s="11">
        <f t="shared" si="8"/>
        <v>10</v>
      </c>
      <c r="HV40" s="11">
        <f t="shared" si="8"/>
        <v>0</v>
      </c>
      <c r="HW40" s="11">
        <f t="shared" si="8"/>
        <v>90</v>
      </c>
      <c r="HX40" s="11">
        <f t="shared" si="8"/>
        <v>10</v>
      </c>
      <c r="HY40" s="11">
        <f t="shared" si="8"/>
        <v>0</v>
      </c>
      <c r="HZ40" s="11">
        <f t="shared" si="8"/>
        <v>90</v>
      </c>
      <c r="IA40" s="11">
        <f t="shared" si="8"/>
        <v>10</v>
      </c>
      <c r="IB40" s="11">
        <f t="shared" si="8"/>
        <v>0</v>
      </c>
      <c r="IC40" s="11">
        <f t="shared" si="8"/>
        <v>40</v>
      </c>
      <c r="ID40" s="11">
        <f t="shared" si="8"/>
        <v>60</v>
      </c>
      <c r="IE40" s="11">
        <f t="shared" si="8"/>
        <v>0</v>
      </c>
      <c r="IF40" s="11">
        <f t="shared" si="8"/>
        <v>40</v>
      </c>
      <c r="IG40" s="11">
        <f t="shared" si="8"/>
        <v>60</v>
      </c>
      <c r="IH40" s="11">
        <f t="shared" si="8"/>
        <v>0</v>
      </c>
      <c r="II40" s="11">
        <f t="shared" si="8"/>
        <v>40</v>
      </c>
      <c r="IJ40" s="11">
        <f t="shared" si="8"/>
        <v>60</v>
      </c>
      <c r="IK40" s="11">
        <f t="shared" si="8"/>
        <v>0</v>
      </c>
      <c r="IL40" s="11">
        <f t="shared" si="8"/>
        <v>60</v>
      </c>
      <c r="IM40" s="11">
        <f t="shared" si="8"/>
        <v>40</v>
      </c>
      <c r="IN40" s="11">
        <f t="shared" si="8"/>
        <v>0</v>
      </c>
      <c r="IO40" s="11">
        <f t="shared" si="8"/>
        <v>90</v>
      </c>
      <c r="IP40" s="11">
        <f t="shared" si="8"/>
        <v>10</v>
      </c>
      <c r="IQ40" s="11">
        <f t="shared" si="8"/>
        <v>0</v>
      </c>
      <c r="IR40" s="11">
        <f t="shared" si="8"/>
        <v>90</v>
      </c>
      <c r="IS40" s="11">
        <f t="shared" si="8"/>
        <v>10</v>
      </c>
      <c r="IT40" s="11">
        <f t="shared" si="8"/>
        <v>0</v>
      </c>
      <c r="IU40" s="11">
        <f t="shared" si="8"/>
        <v>50</v>
      </c>
      <c r="IV40" s="11">
        <f t="shared" si="8"/>
        <v>50</v>
      </c>
      <c r="IW40" s="11">
        <f t="shared" si="8"/>
        <v>0</v>
      </c>
      <c r="IX40" s="11">
        <f t="shared" si="8"/>
        <v>90</v>
      </c>
      <c r="IY40" s="11">
        <f t="shared" ref="IY40:LE40" si="9">IY39/20%</f>
        <v>10</v>
      </c>
      <c r="IZ40" s="11">
        <f t="shared" si="9"/>
        <v>0</v>
      </c>
      <c r="JA40" s="11">
        <f t="shared" si="9"/>
        <v>85</v>
      </c>
      <c r="JB40" s="11">
        <f t="shared" si="9"/>
        <v>15</v>
      </c>
      <c r="JC40" s="11">
        <f t="shared" si="9"/>
        <v>0</v>
      </c>
      <c r="JD40" s="11">
        <f t="shared" si="9"/>
        <v>90</v>
      </c>
      <c r="JE40" s="11">
        <f t="shared" si="9"/>
        <v>10</v>
      </c>
      <c r="JF40" s="11">
        <f t="shared" si="9"/>
        <v>0</v>
      </c>
      <c r="JG40" s="11">
        <f t="shared" si="9"/>
        <v>40</v>
      </c>
      <c r="JH40" s="11">
        <f t="shared" si="9"/>
        <v>60</v>
      </c>
      <c r="JI40" s="11">
        <f t="shared" si="9"/>
        <v>0</v>
      </c>
      <c r="JJ40" s="11">
        <f t="shared" si="9"/>
        <v>95</v>
      </c>
      <c r="JK40" s="11">
        <f t="shared" si="9"/>
        <v>5</v>
      </c>
      <c r="JL40" s="11">
        <f t="shared" si="9"/>
        <v>0</v>
      </c>
      <c r="JM40" s="11">
        <f t="shared" si="9"/>
        <v>45</v>
      </c>
      <c r="JN40" s="11">
        <f t="shared" si="9"/>
        <v>55</v>
      </c>
      <c r="JO40" s="11">
        <f t="shared" si="9"/>
        <v>0</v>
      </c>
      <c r="JP40" s="11">
        <f t="shared" si="9"/>
        <v>50</v>
      </c>
      <c r="JQ40" s="11">
        <f t="shared" si="9"/>
        <v>50</v>
      </c>
      <c r="JR40" s="11">
        <f t="shared" si="9"/>
        <v>0</v>
      </c>
      <c r="JS40" s="11">
        <f t="shared" si="9"/>
        <v>40</v>
      </c>
      <c r="JT40" s="11">
        <f t="shared" si="9"/>
        <v>60</v>
      </c>
      <c r="JU40" s="11">
        <f t="shared" si="9"/>
        <v>0</v>
      </c>
      <c r="JV40" s="11">
        <f t="shared" si="9"/>
        <v>70</v>
      </c>
      <c r="JW40" s="11">
        <f t="shared" si="9"/>
        <v>30</v>
      </c>
      <c r="JX40" s="11">
        <f t="shared" si="9"/>
        <v>0</v>
      </c>
      <c r="JY40" s="11">
        <f t="shared" si="9"/>
        <v>50</v>
      </c>
      <c r="JZ40" s="11">
        <f t="shared" si="9"/>
        <v>50</v>
      </c>
      <c r="KA40" s="11">
        <f t="shared" si="9"/>
        <v>0</v>
      </c>
      <c r="KB40" s="11">
        <f t="shared" si="9"/>
        <v>40</v>
      </c>
      <c r="KC40" s="11">
        <f t="shared" si="9"/>
        <v>60</v>
      </c>
      <c r="KD40" s="11">
        <f t="shared" si="9"/>
        <v>0</v>
      </c>
      <c r="KE40" s="11">
        <f t="shared" si="9"/>
        <v>60</v>
      </c>
      <c r="KF40" s="11">
        <f t="shared" si="9"/>
        <v>40</v>
      </c>
      <c r="KG40" s="11">
        <f t="shared" si="9"/>
        <v>0</v>
      </c>
      <c r="KH40" s="11">
        <f t="shared" si="9"/>
        <v>40</v>
      </c>
      <c r="KI40" s="11">
        <f t="shared" si="9"/>
        <v>60</v>
      </c>
      <c r="KJ40" s="11">
        <f t="shared" si="9"/>
        <v>0</v>
      </c>
      <c r="KK40" s="11">
        <f t="shared" si="9"/>
        <v>40</v>
      </c>
      <c r="KL40" s="11">
        <f t="shared" si="9"/>
        <v>60</v>
      </c>
      <c r="KM40" s="11">
        <f t="shared" si="9"/>
        <v>0</v>
      </c>
      <c r="KN40" s="11">
        <f t="shared" si="9"/>
        <v>95</v>
      </c>
      <c r="KO40" s="11">
        <f t="shared" si="9"/>
        <v>5</v>
      </c>
      <c r="KP40" s="11">
        <f t="shared" si="9"/>
        <v>0</v>
      </c>
      <c r="KQ40" s="11">
        <f t="shared" si="9"/>
        <v>65</v>
      </c>
      <c r="KR40" s="11">
        <f t="shared" si="9"/>
        <v>35</v>
      </c>
      <c r="KS40" s="11">
        <f t="shared" si="9"/>
        <v>0</v>
      </c>
      <c r="KT40" s="11">
        <f t="shared" si="9"/>
        <v>40</v>
      </c>
      <c r="KU40" s="11">
        <f t="shared" si="9"/>
        <v>60</v>
      </c>
      <c r="KV40" s="11">
        <f t="shared" si="9"/>
        <v>0</v>
      </c>
      <c r="KW40" s="11">
        <f t="shared" si="9"/>
        <v>40</v>
      </c>
      <c r="KX40" s="11">
        <f t="shared" si="9"/>
        <v>60</v>
      </c>
      <c r="KY40" s="11">
        <f t="shared" si="9"/>
        <v>0</v>
      </c>
      <c r="KZ40" s="11">
        <f t="shared" si="9"/>
        <v>70</v>
      </c>
      <c r="LA40" s="11">
        <f t="shared" si="9"/>
        <v>30</v>
      </c>
      <c r="LB40" s="11">
        <f t="shared" si="9"/>
        <v>0</v>
      </c>
      <c r="LC40" s="11">
        <f t="shared" si="9"/>
        <v>40</v>
      </c>
      <c r="LD40" s="11">
        <f t="shared" si="9"/>
        <v>60</v>
      </c>
      <c r="LE40" s="11">
        <f t="shared" si="9"/>
        <v>0</v>
      </c>
    </row>
    <row r="42" spans="1:317" x14ac:dyDescent="0.25">
      <c r="B42" t="s">
        <v>3163</v>
      </c>
    </row>
    <row r="43" spans="1:317" x14ac:dyDescent="0.25">
      <c r="B43" t="s">
        <v>3164</v>
      </c>
      <c r="C43" t="s">
        <v>3172</v>
      </c>
      <c r="D43">
        <f>(C40+F40+I40+L40+O40+R40+U40+X40+AA40+AD40+AG40+AJ40+AM40+AP40+AS40+AV40+AY40+BB40+BE40)/19</f>
        <v>62.631578947368418</v>
      </c>
    </row>
    <row r="44" spans="1:317" x14ac:dyDescent="0.25">
      <c r="B44" t="s">
        <v>3165</v>
      </c>
      <c r="C44" t="s">
        <v>3172</v>
      </c>
      <c r="D44">
        <f>(D40+G40+J40+M40+P40+S40+V40+Y40+AB40+AE40+AH40+AK40+AN40+AQ40+AT40+AW40+AZ40+BC40+BF40)/19</f>
        <v>37.368421052631582</v>
      </c>
    </row>
    <row r="45" spans="1:317" x14ac:dyDescent="0.25">
      <c r="B45" t="s">
        <v>3166</v>
      </c>
      <c r="C45" t="s">
        <v>3172</v>
      </c>
      <c r="D45">
        <f>(E40+H40+K40+N40+Q40+T40+W40+Z40+AC40+AF40+AI40+AL40+AO40+AR40+AU40+AX40+BA40+BD40+BG40)/19</f>
        <v>0</v>
      </c>
    </row>
    <row r="47" spans="1:317" x14ac:dyDescent="0.25">
      <c r="B47" t="s">
        <v>3164</v>
      </c>
      <c r="C47" t="s">
        <v>3173</v>
      </c>
      <c r="D47">
        <f>(BH40+BK40+BN40+BQ40+BT40+BW40+BZ40+CC40+CF40+CI40+CL40+CO40+CR40+CU40+CX40+DA40+DD40+DG40+DJ40+DM40)/20</f>
        <v>57.5</v>
      </c>
    </row>
    <row r="48" spans="1:317" x14ac:dyDescent="0.25">
      <c r="B48" t="s">
        <v>3165</v>
      </c>
      <c r="C48" t="s">
        <v>3173</v>
      </c>
      <c r="D48">
        <f>(BI40+BL40+BO40+BR40+BU40+BX40+CA40+CD40+CG40+CJ40+CM40+CP40+CS40+CV40+CY40+DB40+DE40+DH40+DK40+DN40)/20</f>
        <v>42.5</v>
      </c>
    </row>
    <row r="49" spans="2:4" x14ac:dyDescent="0.25">
      <c r="B49" t="s">
        <v>3166</v>
      </c>
      <c r="C49" t="s">
        <v>3173</v>
      </c>
      <c r="D49">
        <f>(BJ40+BM40+BP40+BS40+BV40+BY40+CB40+CE40+CH40+CK40+CN40+CQ40+CT40+CW40+CZ40+DC40+DF40+DI40+DO40)/20</f>
        <v>0</v>
      </c>
    </row>
    <row r="51" spans="2:4" x14ac:dyDescent="0.25">
      <c r="B51" t="s">
        <v>3164</v>
      </c>
      <c r="C51" t="s">
        <v>3174</v>
      </c>
      <c r="D51">
        <f>(DP40+DS40+DV40+DY40+EB40+EE40+EH40+EK40+EN40)/9</f>
        <v>60</v>
      </c>
    </row>
    <row r="52" spans="2:4" x14ac:dyDescent="0.25">
      <c r="B52" t="s">
        <v>3165</v>
      </c>
      <c r="C52" t="s">
        <v>3174</v>
      </c>
      <c r="D52">
        <f>(DQ40+DT40+DW40+DZ40+EC40+EF40+EI40+EL40+EO40)/9</f>
        <v>40</v>
      </c>
    </row>
    <row r="53" spans="2:4" x14ac:dyDescent="0.25">
      <c r="B53" t="s">
        <v>3166</v>
      </c>
      <c r="C53" t="s">
        <v>3174</v>
      </c>
      <c r="D53">
        <f>(DR40+DU40+DX40+EA40+ED40+EG40+EJ40+EM40+EP40)/9</f>
        <v>0</v>
      </c>
    </row>
    <row r="55" spans="2:4" x14ac:dyDescent="0.25">
      <c r="B55" t="s">
        <v>3164</v>
      </c>
      <c r="C55" t="s">
        <v>3175</v>
      </c>
      <c r="D55">
        <f>(EQ40+ET40+EW40+EZ40+FC40+FF40+FI40+FL40+FO40+FR40+FU40+FX40+GA40+GD40+GG40+GJ40+GM40+GP40+GS40+GV40+GY40+HB40+HE40+HH40+HK40+HN40+HQ40+HT40+HW40+HZ40+IC40+IF40+II40+IL40+IO40+IR40+IU40)/37</f>
        <v>62.837837837837839</v>
      </c>
    </row>
    <row r="56" spans="2:4" x14ac:dyDescent="0.25">
      <c r="B56" t="s">
        <v>3165</v>
      </c>
      <c r="C56" t="s">
        <v>3175</v>
      </c>
      <c r="D56">
        <f>(ER40+EU40+EX40+FA40+FD40+FG40+FJ40+FM40+FP40+FS40+FV40+FY40+GB40+GE40+GH40+GK40+GN40+GQ40+GT40+GW40+GZ40+HC40+HF40+HI40+HL40+HO40+HR40+HU40+HX40+IA40+ID40+IG40+IJ40+IM40+IP40+IS40+IV40)/37</f>
        <v>37.162162162162161</v>
      </c>
    </row>
    <row r="57" spans="2:4" x14ac:dyDescent="0.25">
      <c r="B57" t="s">
        <v>3166</v>
      </c>
      <c r="C57" t="s">
        <v>3175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3164</v>
      </c>
      <c r="C59" t="s">
        <v>3176</v>
      </c>
      <c r="D59">
        <f>(IX40+JA40+JD40+JG40+JJ40+JM40+JP40+JS40+JV40+JY40+KB40+KE40+KH40+KK40+KN40+KQ40+KT40+KW40+KZ40+LC40)/20</f>
        <v>59.25</v>
      </c>
    </row>
    <row r="60" spans="2:4" x14ac:dyDescent="0.25">
      <c r="B60" t="s">
        <v>3165</v>
      </c>
      <c r="C60" t="s">
        <v>3176</v>
      </c>
      <c r="D60">
        <f>(IY40+JB40+JE40+JH40+JK40+JN40+JQ40+JT40+JW40+JZ40+KC40+KF40+KI40+KL40+KO40+KR40+KU40+KX40+LA40+LD40)/20</f>
        <v>40.75</v>
      </c>
    </row>
    <row r="61" spans="2:4" x14ac:dyDescent="0.25">
      <c r="B61" t="s">
        <v>3166</v>
      </c>
      <c r="C61" t="s">
        <v>3176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5" workbookViewId="0">
      <selection activeCell="B4" sqref="B4:B13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367</v>
      </c>
      <c r="C1" s="15" t="s">
        <v>3194</v>
      </c>
      <c r="D1" s="15" t="s">
        <v>3193</v>
      </c>
      <c r="E1" s="61" t="s">
        <v>3196</v>
      </c>
      <c r="F1" s="15" t="s">
        <v>3195</v>
      </c>
      <c r="G1" s="15" t="s">
        <v>3193</v>
      </c>
      <c r="H1" s="15" t="s">
        <v>367</v>
      </c>
      <c r="I1" s="15" t="s">
        <v>367</v>
      </c>
      <c r="J1" s="15" t="s">
        <v>367</v>
      </c>
      <c r="K1" s="15" t="s">
        <v>367</v>
      </c>
      <c r="L1" s="15" t="s">
        <v>367</v>
      </c>
      <c r="M1" s="15" t="s">
        <v>367</v>
      </c>
      <c r="N1" s="15" t="s">
        <v>367</v>
      </c>
      <c r="O1" s="15" t="s">
        <v>367</v>
      </c>
      <c r="P1" s="15" t="s">
        <v>367</v>
      </c>
      <c r="Q1" s="15" t="s">
        <v>367</v>
      </c>
      <c r="R1" s="15" t="s">
        <v>367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0" t="s">
        <v>0</v>
      </c>
      <c r="B4" s="90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 t="s">
        <v>2</v>
      </c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 t="s">
        <v>2</v>
      </c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94"/>
      <c r="DG4" s="139" t="s">
        <v>2</v>
      </c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23" t="s">
        <v>181</v>
      </c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4"/>
      <c r="FO4" s="107" t="s">
        <v>244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42" t="s">
        <v>244</v>
      </c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18" t="s">
        <v>244</v>
      </c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9"/>
      <c r="IR4" s="142" t="s">
        <v>244</v>
      </c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94" t="s">
        <v>244</v>
      </c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6"/>
      <c r="KZ4" s="102" t="s">
        <v>291</v>
      </c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2"/>
    </row>
    <row r="5" spans="1:374" ht="15.75" customHeight="1" x14ac:dyDescent="0.25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 t="s">
        <v>86</v>
      </c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100" t="s">
        <v>3</v>
      </c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11"/>
      <c r="DG5" s="100" t="s">
        <v>895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27" t="s">
        <v>905</v>
      </c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8"/>
      <c r="FO5" s="80" t="s">
        <v>387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114" t="s">
        <v>245</v>
      </c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6"/>
      <c r="HT5" s="140" t="s">
        <v>426</v>
      </c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1" t="s">
        <v>438</v>
      </c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14" t="s">
        <v>246</v>
      </c>
      <c r="JQ5" s="115"/>
      <c r="JR5" s="115"/>
      <c r="JS5" s="115"/>
      <c r="JT5" s="115"/>
      <c r="JU5" s="115"/>
      <c r="JV5" s="115"/>
      <c r="JW5" s="115"/>
      <c r="JX5" s="115"/>
      <c r="JY5" s="115"/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6"/>
      <c r="KZ5" s="111" t="s">
        <v>292</v>
      </c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3"/>
    </row>
    <row r="6" spans="1:374" ht="15.75" hidden="1" x14ac:dyDescent="0.25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0"/>
      <c r="B11" s="90"/>
      <c r="C11" s="78" t="s">
        <v>790</v>
      </c>
      <c r="D11" s="79" t="s">
        <v>5</v>
      </c>
      <c r="E11" s="79" t="s">
        <v>6</v>
      </c>
      <c r="F11" s="80" t="s">
        <v>873</v>
      </c>
      <c r="G11" s="80" t="s">
        <v>7</v>
      </c>
      <c r="H11" s="80" t="s">
        <v>8</v>
      </c>
      <c r="I11" s="80" t="s">
        <v>791</v>
      </c>
      <c r="J11" s="80" t="s">
        <v>9</v>
      </c>
      <c r="K11" s="80" t="s">
        <v>10</v>
      </c>
      <c r="L11" s="79" t="s">
        <v>792</v>
      </c>
      <c r="M11" s="79" t="s">
        <v>9</v>
      </c>
      <c r="N11" s="79" t="s">
        <v>10</v>
      </c>
      <c r="O11" s="79" t="s">
        <v>793</v>
      </c>
      <c r="P11" s="79" t="s">
        <v>11</v>
      </c>
      <c r="Q11" s="79" t="s">
        <v>4</v>
      </c>
      <c r="R11" s="79" t="s">
        <v>794</v>
      </c>
      <c r="S11" s="79" t="s">
        <v>6</v>
      </c>
      <c r="T11" s="79" t="s">
        <v>12</v>
      </c>
      <c r="U11" s="79" t="s">
        <v>795</v>
      </c>
      <c r="V11" s="79" t="s">
        <v>6</v>
      </c>
      <c r="W11" s="79" t="s">
        <v>12</v>
      </c>
      <c r="X11" s="81" t="s">
        <v>796</v>
      </c>
      <c r="Y11" s="75" t="s">
        <v>10</v>
      </c>
      <c r="Z11" s="78" t="s">
        <v>13</v>
      </c>
      <c r="AA11" s="79" t="s">
        <v>797</v>
      </c>
      <c r="AB11" s="79" t="s">
        <v>14</v>
      </c>
      <c r="AC11" s="79" t="s">
        <v>15</v>
      </c>
      <c r="AD11" s="79" t="s">
        <v>798</v>
      </c>
      <c r="AE11" s="79" t="s">
        <v>4</v>
      </c>
      <c r="AF11" s="79" t="s">
        <v>5</v>
      </c>
      <c r="AG11" s="79" t="s">
        <v>799</v>
      </c>
      <c r="AH11" s="79" t="s">
        <v>12</v>
      </c>
      <c r="AI11" s="79" t="s">
        <v>7</v>
      </c>
      <c r="AJ11" s="104" t="s">
        <v>874</v>
      </c>
      <c r="AK11" s="127"/>
      <c r="AL11" s="127"/>
      <c r="AM11" s="104" t="s">
        <v>800</v>
      </c>
      <c r="AN11" s="127"/>
      <c r="AO11" s="127"/>
      <c r="AP11" s="104" t="s">
        <v>801</v>
      </c>
      <c r="AQ11" s="127"/>
      <c r="AR11" s="127"/>
      <c r="AS11" s="104" t="s">
        <v>802</v>
      </c>
      <c r="AT11" s="127"/>
      <c r="AU11" s="127"/>
      <c r="AV11" s="104" t="s">
        <v>803</v>
      </c>
      <c r="AW11" s="127"/>
      <c r="AX11" s="127"/>
      <c r="AY11" s="104" t="s">
        <v>804</v>
      </c>
      <c r="AZ11" s="127"/>
      <c r="BA11" s="127"/>
      <c r="BB11" s="78" t="s">
        <v>805</v>
      </c>
      <c r="BC11" s="79"/>
      <c r="BD11" s="79"/>
      <c r="BE11" s="81" t="s">
        <v>875</v>
      </c>
      <c r="BF11" s="75"/>
      <c r="BG11" s="78"/>
      <c r="BH11" s="81" t="s">
        <v>806</v>
      </c>
      <c r="BI11" s="75"/>
      <c r="BJ11" s="78"/>
      <c r="BK11" s="79" t="s">
        <v>807</v>
      </c>
      <c r="BL11" s="79"/>
      <c r="BM11" s="79"/>
      <c r="BN11" s="79" t="s">
        <v>808</v>
      </c>
      <c r="BO11" s="79"/>
      <c r="BP11" s="79"/>
      <c r="BQ11" s="79" t="s">
        <v>809</v>
      </c>
      <c r="BR11" s="79"/>
      <c r="BS11" s="79"/>
      <c r="BT11" s="105" t="s">
        <v>810</v>
      </c>
      <c r="BU11" s="105"/>
      <c r="BV11" s="105"/>
      <c r="BW11" s="79" t="s">
        <v>811</v>
      </c>
      <c r="BX11" s="79"/>
      <c r="BY11" s="79"/>
      <c r="BZ11" s="79" t="s">
        <v>812</v>
      </c>
      <c r="CA11" s="79"/>
      <c r="CB11" s="79"/>
      <c r="CC11" s="79" t="s">
        <v>813</v>
      </c>
      <c r="CD11" s="79"/>
      <c r="CE11" s="79"/>
      <c r="CF11" s="79" t="s">
        <v>814</v>
      </c>
      <c r="CG11" s="79"/>
      <c r="CH11" s="79"/>
      <c r="CI11" s="79" t="s">
        <v>876</v>
      </c>
      <c r="CJ11" s="79"/>
      <c r="CK11" s="79"/>
      <c r="CL11" s="97" t="s">
        <v>815</v>
      </c>
      <c r="CM11" s="97"/>
      <c r="CN11" s="97"/>
      <c r="CO11" s="97" t="s">
        <v>816</v>
      </c>
      <c r="CP11" s="97"/>
      <c r="CQ11" s="103"/>
      <c r="CR11" s="80" t="s">
        <v>817</v>
      </c>
      <c r="CS11" s="80"/>
      <c r="CT11" s="80"/>
      <c r="CU11" s="80" t="s">
        <v>818</v>
      </c>
      <c r="CV11" s="80"/>
      <c r="CW11" s="80"/>
      <c r="CX11" s="100" t="s">
        <v>819</v>
      </c>
      <c r="CY11" s="100"/>
      <c r="CZ11" s="100"/>
      <c r="DA11" s="80" t="s">
        <v>820</v>
      </c>
      <c r="DB11" s="80"/>
      <c r="DC11" s="80"/>
      <c r="DD11" s="80" t="s">
        <v>821</v>
      </c>
      <c r="DE11" s="80"/>
      <c r="DF11" s="104"/>
      <c r="DG11" s="80" t="s">
        <v>877</v>
      </c>
      <c r="DH11" s="80"/>
      <c r="DI11" s="80"/>
      <c r="DJ11" s="80" t="s">
        <v>896</v>
      </c>
      <c r="DK11" s="80"/>
      <c r="DL11" s="80"/>
      <c r="DM11" s="80" t="s">
        <v>897</v>
      </c>
      <c r="DN11" s="80"/>
      <c r="DO11" s="80"/>
      <c r="DP11" s="80" t="s">
        <v>898</v>
      </c>
      <c r="DQ11" s="80"/>
      <c r="DR11" s="80"/>
      <c r="DS11" s="80" t="s">
        <v>899</v>
      </c>
      <c r="DT11" s="80"/>
      <c r="DU11" s="80"/>
      <c r="DV11" s="80" t="s">
        <v>900</v>
      </c>
      <c r="DW11" s="80"/>
      <c r="DX11" s="80"/>
      <c r="DY11" s="80" t="s">
        <v>901</v>
      </c>
      <c r="DZ11" s="80"/>
      <c r="EA11" s="80"/>
      <c r="EB11" s="80" t="s">
        <v>902</v>
      </c>
      <c r="EC11" s="80"/>
      <c r="ED11" s="80"/>
      <c r="EE11" s="80" t="s">
        <v>903</v>
      </c>
      <c r="EF11" s="80"/>
      <c r="EG11" s="80"/>
      <c r="EH11" s="80" t="s">
        <v>904</v>
      </c>
      <c r="EI11" s="80"/>
      <c r="EJ11" s="80"/>
      <c r="EK11" s="112" t="s">
        <v>822</v>
      </c>
      <c r="EL11" s="112"/>
      <c r="EM11" s="113"/>
      <c r="EN11" s="111" t="s">
        <v>878</v>
      </c>
      <c r="EO11" s="112"/>
      <c r="EP11" s="113"/>
      <c r="EQ11" s="111" t="s">
        <v>823</v>
      </c>
      <c r="ER11" s="112"/>
      <c r="ES11" s="113"/>
      <c r="ET11" s="100" t="s">
        <v>824</v>
      </c>
      <c r="EU11" s="100"/>
      <c r="EV11" s="100"/>
      <c r="EW11" s="100" t="s">
        <v>825</v>
      </c>
      <c r="EX11" s="100"/>
      <c r="EY11" s="100"/>
      <c r="EZ11" s="100" t="s">
        <v>826</v>
      </c>
      <c r="FA11" s="100"/>
      <c r="FB11" s="100"/>
      <c r="FC11" s="100" t="s">
        <v>827</v>
      </c>
      <c r="FD11" s="100"/>
      <c r="FE11" s="100"/>
      <c r="FF11" s="100" t="s">
        <v>828</v>
      </c>
      <c r="FG11" s="100"/>
      <c r="FH11" s="111"/>
      <c r="FI11" s="100" t="s">
        <v>829</v>
      </c>
      <c r="FJ11" s="100"/>
      <c r="FK11" s="100"/>
      <c r="FL11" s="100" t="s">
        <v>906</v>
      </c>
      <c r="FM11" s="100"/>
      <c r="FN11" s="100"/>
      <c r="FO11" s="100" t="s">
        <v>830</v>
      </c>
      <c r="FP11" s="100"/>
      <c r="FQ11" s="100"/>
      <c r="FR11" s="100" t="s">
        <v>879</v>
      </c>
      <c r="FS11" s="100"/>
      <c r="FT11" s="100"/>
      <c r="FU11" s="100" t="s">
        <v>831</v>
      </c>
      <c r="FV11" s="100"/>
      <c r="FW11" s="100"/>
      <c r="FX11" s="100" t="s">
        <v>832</v>
      </c>
      <c r="FY11" s="100"/>
      <c r="FZ11" s="100"/>
      <c r="GA11" s="100" t="s">
        <v>833</v>
      </c>
      <c r="GB11" s="100"/>
      <c r="GC11" s="100"/>
      <c r="GD11" s="100" t="s">
        <v>834</v>
      </c>
      <c r="GE11" s="100"/>
      <c r="GF11" s="100"/>
      <c r="GG11" s="100" t="s">
        <v>835</v>
      </c>
      <c r="GH11" s="100"/>
      <c r="GI11" s="100"/>
      <c r="GJ11" s="100" t="s">
        <v>836</v>
      </c>
      <c r="GK11" s="100"/>
      <c r="GL11" s="100"/>
      <c r="GM11" s="100" t="s">
        <v>837</v>
      </c>
      <c r="GN11" s="100"/>
      <c r="GO11" s="100"/>
      <c r="GP11" s="100" t="s">
        <v>838</v>
      </c>
      <c r="GQ11" s="100"/>
      <c r="GR11" s="100"/>
      <c r="GS11" s="100" t="s">
        <v>839</v>
      </c>
      <c r="GT11" s="100"/>
      <c r="GU11" s="100"/>
      <c r="GV11" s="100" t="s">
        <v>880</v>
      </c>
      <c r="GW11" s="100"/>
      <c r="GX11" s="100"/>
      <c r="GY11" s="100" t="s">
        <v>840</v>
      </c>
      <c r="GZ11" s="100"/>
      <c r="HA11" s="100"/>
      <c r="HB11" s="100" t="s">
        <v>841</v>
      </c>
      <c r="HC11" s="100"/>
      <c r="HD11" s="100"/>
      <c r="HE11" s="111" t="s">
        <v>842</v>
      </c>
      <c r="HF11" s="112"/>
      <c r="HG11" s="113"/>
      <c r="HH11" s="111" t="s">
        <v>843</v>
      </c>
      <c r="HI11" s="112"/>
      <c r="HJ11" s="113"/>
      <c r="HK11" s="111" t="s">
        <v>844</v>
      </c>
      <c r="HL11" s="112"/>
      <c r="HM11" s="113"/>
      <c r="HN11" s="111" t="s">
        <v>845</v>
      </c>
      <c r="HO11" s="112"/>
      <c r="HP11" s="113"/>
      <c r="HQ11" s="111" t="s">
        <v>846</v>
      </c>
      <c r="HR11" s="112"/>
      <c r="HS11" s="113"/>
      <c r="HT11" s="111" t="s">
        <v>881</v>
      </c>
      <c r="HU11" s="112"/>
      <c r="HV11" s="113"/>
      <c r="HW11" s="111" t="s">
        <v>882</v>
      </c>
      <c r="HX11" s="112"/>
      <c r="HY11" s="113"/>
      <c r="HZ11" s="111" t="s">
        <v>883</v>
      </c>
      <c r="IA11" s="112"/>
      <c r="IB11" s="113"/>
      <c r="IC11" s="111" t="s">
        <v>884</v>
      </c>
      <c r="ID11" s="112"/>
      <c r="IE11" s="113"/>
      <c r="IF11" s="111" t="s">
        <v>885</v>
      </c>
      <c r="IG11" s="112"/>
      <c r="IH11" s="113"/>
      <c r="II11" s="111" t="s">
        <v>886</v>
      </c>
      <c r="IJ11" s="112"/>
      <c r="IK11" s="113"/>
      <c r="IL11" s="111" t="s">
        <v>887</v>
      </c>
      <c r="IM11" s="112"/>
      <c r="IN11" s="113"/>
      <c r="IO11" s="111" t="s">
        <v>888</v>
      </c>
      <c r="IP11" s="112"/>
      <c r="IQ11" s="113"/>
      <c r="IR11" s="113" t="s">
        <v>889</v>
      </c>
      <c r="IS11" s="100"/>
      <c r="IT11" s="100"/>
      <c r="IU11" s="100" t="s">
        <v>890</v>
      </c>
      <c r="IV11" s="100"/>
      <c r="IW11" s="100"/>
      <c r="IX11" s="100" t="s">
        <v>847</v>
      </c>
      <c r="IY11" s="100"/>
      <c r="IZ11" s="100"/>
      <c r="JA11" s="100" t="s">
        <v>848</v>
      </c>
      <c r="JB11" s="100"/>
      <c r="JC11" s="100"/>
      <c r="JD11" s="100" t="s">
        <v>891</v>
      </c>
      <c r="JE11" s="100"/>
      <c r="JF11" s="100"/>
      <c r="JG11" s="100" t="s">
        <v>849</v>
      </c>
      <c r="JH11" s="100"/>
      <c r="JI11" s="100"/>
      <c r="JJ11" s="100" t="s">
        <v>850</v>
      </c>
      <c r="JK11" s="100"/>
      <c r="JL11" s="100"/>
      <c r="JM11" s="100" t="s">
        <v>851</v>
      </c>
      <c r="JN11" s="100"/>
      <c r="JO11" s="100"/>
      <c r="JP11" s="100" t="s">
        <v>852</v>
      </c>
      <c r="JQ11" s="100"/>
      <c r="JR11" s="100"/>
      <c r="JS11" s="135" t="s">
        <v>853</v>
      </c>
      <c r="JT11" s="136"/>
      <c r="JU11" s="137"/>
      <c r="JV11" s="135" t="s">
        <v>854</v>
      </c>
      <c r="JW11" s="136"/>
      <c r="JX11" s="137"/>
      <c r="JY11" s="135" t="s">
        <v>855</v>
      </c>
      <c r="JZ11" s="136"/>
      <c r="KA11" s="137"/>
      <c r="KB11" s="135" t="s">
        <v>907</v>
      </c>
      <c r="KC11" s="136"/>
      <c r="KD11" s="137"/>
      <c r="KE11" s="135" t="s">
        <v>908</v>
      </c>
      <c r="KF11" s="136"/>
      <c r="KG11" s="137"/>
      <c r="KH11" s="135" t="s">
        <v>909</v>
      </c>
      <c r="KI11" s="136"/>
      <c r="KJ11" s="137"/>
      <c r="KK11" s="135" t="s">
        <v>910</v>
      </c>
      <c r="KL11" s="136"/>
      <c r="KM11" s="137"/>
      <c r="KN11" s="135" t="s">
        <v>911</v>
      </c>
      <c r="KO11" s="136"/>
      <c r="KP11" s="137"/>
      <c r="KQ11" s="135" t="s">
        <v>912</v>
      </c>
      <c r="KR11" s="136"/>
      <c r="KS11" s="137"/>
      <c r="KT11" s="135" t="s">
        <v>913</v>
      </c>
      <c r="KU11" s="136"/>
      <c r="KV11" s="137"/>
      <c r="KW11" s="135" t="s">
        <v>914</v>
      </c>
      <c r="KX11" s="136"/>
      <c r="KY11" s="137"/>
      <c r="KZ11" s="100" t="s">
        <v>856</v>
      </c>
      <c r="LA11" s="100"/>
      <c r="LB11" s="100"/>
      <c r="LC11" s="100" t="s">
        <v>892</v>
      </c>
      <c r="LD11" s="100"/>
      <c r="LE11" s="100"/>
      <c r="LF11" s="100" t="s">
        <v>857</v>
      </c>
      <c r="LG11" s="100"/>
      <c r="LH11" s="100"/>
      <c r="LI11" s="100" t="s">
        <v>858</v>
      </c>
      <c r="LJ11" s="100"/>
      <c r="LK11" s="100"/>
      <c r="LL11" s="100" t="s">
        <v>859</v>
      </c>
      <c r="LM11" s="100"/>
      <c r="LN11" s="100"/>
      <c r="LO11" s="100" t="s">
        <v>860</v>
      </c>
      <c r="LP11" s="100"/>
      <c r="LQ11" s="100"/>
      <c r="LR11" s="100" t="s">
        <v>861</v>
      </c>
      <c r="LS11" s="100"/>
      <c r="LT11" s="100"/>
      <c r="LU11" s="100" t="s">
        <v>862</v>
      </c>
      <c r="LV11" s="100"/>
      <c r="LW11" s="100"/>
      <c r="LX11" s="100" t="s">
        <v>863</v>
      </c>
      <c r="LY11" s="100"/>
      <c r="LZ11" s="100"/>
      <c r="MA11" s="100" t="s">
        <v>864</v>
      </c>
      <c r="MB11" s="100"/>
      <c r="MC11" s="100"/>
      <c r="MD11" s="100" t="s">
        <v>865</v>
      </c>
      <c r="ME11" s="100"/>
      <c r="MF11" s="100"/>
      <c r="MG11" s="100" t="s">
        <v>893</v>
      </c>
      <c r="MH11" s="100"/>
      <c r="MI11" s="100"/>
      <c r="MJ11" s="100" t="s">
        <v>866</v>
      </c>
      <c r="MK11" s="100"/>
      <c r="ML11" s="100"/>
      <c r="MM11" s="100" t="s">
        <v>867</v>
      </c>
      <c r="MN11" s="100"/>
      <c r="MO11" s="100"/>
      <c r="MP11" s="100" t="s">
        <v>868</v>
      </c>
      <c r="MQ11" s="100"/>
      <c r="MR11" s="100"/>
      <c r="MS11" s="100" t="s">
        <v>869</v>
      </c>
      <c r="MT11" s="100"/>
      <c r="MU11" s="100"/>
      <c r="MV11" s="100" t="s">
        <v>870</v>
      </c>
      <c r="MW11" s="100"/>
      <c r="MX11" s="111"/>
      <c r="MY11" s="100" t="s">
        <v>871</v>
      </c>
      <c r="MZ11" s="100"/>
      <c r="NA11" s="111"/>
      <c r="NB11" s="100" t="s">
        <v>872</v>
      </c>
      <c r="NC11" s="100"/>
      <c r="ND11" s="111"/>
      <c r="NE11" s="100" t="s">
        <v>894</v>
      </c>
      <c r="NF11" s="100"/>
      <c r="NG11" s="111"/>
      <c r="NH11" s="111" t="s">
        <v>915</v>
      </c>
      <c r="NI11" s="121"/>
      <c r="NJ11" s="122"/>
    </row>
    <row r="12" spans="1:374" ht="99.75" customHeight="1" thickBot="1" x14ac:dyDescent="0.3">
      <c r="A12" s="90"/>
      <c r="B12" s="90"/>
      <c r="C12" s="98" t="s">
        <v>916</v>
      </c>
      <c r="D12" s="99"/>
      <c r="E12" s="106"/>
      <c r="F12" s="98" t="s">
        <v>918</v>
      </c>
      <c r="G12" s="99"/>
      <c r="H12" s="106"/>
      <c r="I12" s="98" t="s">
        <v>479</v>
      </c>
      <c r="J12" s="99"/>
      <c r="K12" s="106"/>
      <c r="L12" s="98" t="s">
        <v>921</v>
      </c>
      <c r="M12" s="99"/>
      <c r="N12" s="106"/>
      <c r="O12" s="98" t="s">
        <v>925</v>
      </c>
      <c r="P12" s="99"/>
      <c r="Q12" s="106"/>
      <c r="R12" s="98" t="s">
        <v>927</v>
      </c>
      <c r="S12" s="99"/>
      <c r="T12" s="106"/>
      <c r="U12" s="98" t="s">
        <v>931</v>
      </c>
      <c r="V12" s="99"/>
      <c r="W12" s="106"/>
      <c r="X12" s="98" t="s">
        <v>935</v>
      </c>
      <c r="Y12" s="99"/>
      <c r="Z12" s="106"/>
      <c r="AA12" s="98" t="s">
        <v>939</v>
      </c>
      <c r="AB12" s="99"/>
      <c r="AC12" s="106"/>
      <c r="AD12" s="98" t="s">
        <v>943</v>
      </c>
      <c r="AE12" s="99"/>
      <c r="AF12" s="106"/>
      <c r="AG12" s="98" t="s">
        <v>946</v>
      </c>
      <c r="AH12" s="99"/>
      <c r="AI12" s="106"/>
      <c r="AJ12" s="98" t="s">
        <v>950</v>
      </c>
      <c r="AK12" s="99"/>
      <c r="AL12" s="106"/>
      <c r="AM12" s="98" t="s">
        <v>952</v>
      </c>
      <c r="AN12" s="99"/>
      <c r="AO12" s="106"/>
      <c r="AP12" s="98" t="s">
        <v>955</v>
      </c>
      <c r="AQ12" s="99"/>
      <c r="AR12" s="106"/>
      <c r="AS12" s="98" t="s">
        <v>958</v>
      </c>
      <c r="AT12" s="99"/>
      <c r="AU12" s="106"/>
      <c r="AV12" s="98" t="s">
        <v>962</v>
      </c>
      <c r="AW12" s="99"/>
      <c r="AX12" s="106"/>
      <c r="AY12" s="98" t="s">
        <v>965</v>
      </c>
      <c r="AZ12" s="99"/>
      <c r="BA12" s="106"/>
      <c r="BB12" s="129" t="s">
        <v>969</v>
      </c>
      <c r="BC12" s="130"/>
      <c r="BD12" s="131"/>
      <c r="BE12" s="98" t="s">
        <v>970</v>
      </c>
      <c r="BF12" s="99"/>
      <c r="BG12" s="106"/>
      <c r="BH12" s="98" t="s">
        <v>974</v>
      </c>
      <c r="BI12" s="99"/>
      <c r="BJ12" s="106"/>
      <c r="BK12" s="98" t="s">
        <v>977</v>
      </c>
      <c r="BL12" s="99"/>
      <c r="BM12" s="106"/>
      <c r="BN12" s="98" t="s">
        <v>978</v>
      </c>
      <c r="BO12" s="99"/>
      <c r="BP12" s="106"/>
      <c r="BQ12" s="98" t="s">
        <v>982</v>
      </c>
      <c r="BR12" s="99"/>
      <c r="BS12" s="106"/>
      <c r="BT12" s="98" t="s">
        <v>984</v>
      </c>
      <c r="BU12" s="99"/>
      <c r="BV12" s="106"/>
      <c r="BW12" s="98" t="s">
        <v>988</v>
      </c>
      <c r="BX12" s="99"/>
      <c r="BY12" s="106"/>
      <c r="BZ12" s="98" t="s">
        <v>992</v>
      </c>
      <c r="CA12" s="99"/>
      <c r="CB12" s="106"/>
      <c r="CC12" s="98" t="s">
        <v>553</v>
      </c>
      <c r="CD12" s="99"/>
      <c r="CE12" s="106"/>
      <c r="CF12" s="98" t="s">
        <v>994</v>
      </c>
      <c r="CG12" s="99"/>
      <c r="CH12" s="106"/>
      <c r="CI12" s="98" t="s">
        <v>998</v>
      </c>
      <c r="CJ12" s="99"/>
      <c r="CK12" s="106"/>
      <c r="CL12" s="98" t="s">
        <v>1002</v>
      </c>
      <c r="CM12" s="99"/>
      <c r="CN12" s="106"/>
      <c r="CO12" s="98" t="s">
        <v>1004</v>
      </c>
      <c r="CP12" s="99"/>
      <c r="CQ12" s="106"/>
      <c r="CR12" s="98" t="s">
        <v>1007</v>
      </c>
      <c r="CS12" s="99"/>
      <c r="CT12" s="106"/>
      <c r="CU12" s="98" t="s">
        <v>1010</v>
      </c>
      <c r="CV12" s="99"/>
      <c r="CW12" s="106"/>
      <c r="CX12" s="98" t="s">
        <v>1012</v>
      </c>
      <c r="CY12" s="99"/>
      <c r="CZ12" s="106"/>
      <c r="DA12" s="98" t="s">
        <v>1016</v>
      </c>
      <c r="DB12" s="99"/>
      <c r="DC12" s="106"/>
      <c r="DD12" s="98" t="s">
        <v>1017</v>
      </c>
      <c r="DE12" s="99"/>
      <c r="DF12" s="106"/>
      <c r="DG12" s="98" t="s">
        <v>1021</v>
      </c>
      <c r="DH12" s="99"/>
      <c r="DI12" s="106"/>
      <c r="DJ12" s="98" t="s">
        <v>1022</v>
      </c>
      <c r="DK12" s="99"/>
      <c r="DL12" s="106"/>
      <c r="DM12" s="98" t="s">
        <v>1023</v>
      </c>
      <c r="DN12" s="99"/>
      <c r="DO12" s="106"/>
      <c r="DP12" s="98" t="s">
        <v>1027</v>
      </c>
      <c r="DQ12" s="99"/>
      <c r="DR12" s="106"/>
      <c r="DS12" s="98" t="s">
        <v>1031</v>
      </c>
      <c r="DT12" s="99"/>
      <c r="DU12" s="106"/>
      <c r="DV12" s="129" t="s">
        <v>1034</v>
      </c>
      <c r="DW12" s="130"/>
      <c r="DX12" s="131"/>
      <c r="DY12" s="98" t="s">
        <v>1037</v>
      </c>
      <c r="DZ12" s="99"/>
      <c r="EA12" s="106"/>
      <c r="EB12" s="98" t="s">
        <v>1040</v>
      </c>
      <c r="EC12" s="99"/>
      <c r="ED12" s="106"/>
      <c r="EE12" s="98" t="s">
        <v>1041</v>
      </c>
      <c r="EF12" s="99"/>
      <c r="EG12" s="106"/>
      <c r="EH12" s="98" t="s">
        <v>1045</v>
      </c>
      <c r="EI12" s="99"/>
      <c r="EJ12" s="106"/>
      <c r="EK12" s="98" t="s">
        <v>1048</v>
      </c>
      <c r="EL12" s="99"/>
      <c r="EM12" s="106"/>
      <c r="EN12" s="98" t="s">
        <v>1050</v>
      </c>
      <c r="EO12" s="99"/>
      <c r="EP12" s="106"/>
      <c r="EQ12" s="98" t="s">
        <v>1052</v>
      </c>
      <c r="ER12" s="99"/>
      <c r="ES12" s="106"/>
      <c r="ET12" s="98" t="s">
        <v>1055</v>
      </c>
      <c r="EU12" s="99"/>
      <c r="EV12" s="106"/>
      <c r="EW12" s="98" t="s">
        <v>1059</v>
      </c>
      <c r="EX12" s="99"/>
      <c r="EY12" s="106"/>
      <c r="EZ12" s="98" t="s">
        <v>1061</v>
      </c>
      <c r="FA12" s="99"/>
      <c r="FB12" s="106"/>
      <c r="FC12" s="98" t="s">
        <v>1065</v>
      </c>
      <c r="FD12" s="99"/>
      <c r="FE12" s="106"/>
      <c r="FF12" s="98" t="s">
        <v>1068</v>
      </c>
      <c r="FG12" s="99"/>
      <c r="FH12" s="106"/>
      <c r="FI12" s="98" t="s">
        <v>1072</v>
      </c>
      <c r="FJ12" s="99"/>
      <c r="FK12" s="106"/>
      <c r="FL12" s="98" t="s">
        <v>1076</v>
      </c>
      <c r="FM12" s="99"/>
      <c r="FN12" s="106"/>
      <c r="FO12" s="98" t="s">
        <v>1077</v>
      </c>
      <c r="FP12" s="99"/>
      <c r="FQ12" s="106"/>
      <c r="FR12" s="98" t="s">
        <v>1078</v>
      </c>
      <c r="FS12" s="99"/>
      <c r="FT12" s="106"/>
      <c r="FU12" s="98" t="s">
        <v>1080</v>
      </c>
      <c r="FV12" s="99"/>
      <c r="FW12" s="106"/>
      <c r="FX12" s="98" t="s">
        <v>1083</v>
      </c>
      <c r="FY12" s="99"/>
      <c r="FZ12" s="106"/>
      <c r="GA12" s="132" t="s">
        <v>1086</v>
      </c>
      <c r="GB12" s="133"/>
      <c r="GC12" s="134"/>
      <c r="GD12" s="98" t="s">
        <v>1090</v>
      </c>
      <c r="GE12" s="99"/>
      <c r="GF12" s="106"/>
      <c r="GG12" s="98" t="s">
        <v>1094</v>
      </c>
      <c r="GH12" s="99"/>
      <c r="GI12" s="106"/>
      <c r="GJ12" s="98" t="s">
        <v>1095</v>
      </c>
      <c r="GK12" s="99"/>
      <c r="GL12" s="106"/>
      <c r="GM12" s="98" t="s">
        <v>1102</v>
      </c>
      <c r="GN12" s="99"/>
      <c r="GO12" s="106"/>
      <c r="GP12" s="98" t="s">
        <v>1105</v>
      </c>
      <c r="GQ12" s="99"/>
      <c r="GR12" s="106"/>
      <c r="GS12" s="98" t="s">
        <v>1106</v>
      </c>
      <c r="GT12" s="99"/>
      <c r="GU12" s="106"/>
      <c r="GV12" s="98" t="s">
        <v>1110</v>
      </c>
      <c r="GW12" s="99"/>
      <c r="GX12" s="106"/>
      <c r="GY12" s="132" t="s">
        <v>1112</v>
      </c>
      <c r="GZ12" s="133"/>
      <c r="HA12" s="134"/>
      <c r="HB12" s="146" t="s">
        <v>1115</v>
      </c>
      <c r="HC12" s="147"/>
      <c r="HD12" s="148"/>
      <c r="HE12" s="98" t="s">
        <v>1118</v>
      </c>
      <c r="HF12" s="99"/>
      <c r="HG12" s="106"/>
      <c r="HH12" s="98" t="s">
        <v>1119</v>
      </c>
      <c r="HI12" s="99"/>
      <c r="HJ12" s="106"/>
      <c r="HK12" s="98" t="s">
        <v>1123</v>
      </c>
      <c r="HL12" s="99"/>
      <c r="HM12" s="106"/>
      <c r="HN12" s="98" t="s">
        <v>1127</v>
      </c>
      <c r="HO12" s="99"/>
      <c r="HP12" s="106"/>
      <c r="HQ12" s="98" t="s">
        <v>1131</v>
      </c>
      <c r="HR12" s="99"/>
      <c r="HS12" s="106"/>
      <c r="HT12" s="143" t="s">
        <v>1135</v>
      </c>
      <c r="HU12" s="144"/>
      <c r="HV12" s="145"/>
      <c r="HW12" s="132" t="s">
        <v>1137</v>
      </c>
      <c r="HX12" s="133"/>
      <c r="HY12" s="134"/>
      <c r="HZ12" s="132" t="s">
        <v>1141</v>
      </c>
      <c r="IA12" s="133"/>
      <c r="IB12" s="134"/>
      <c r="IC12" s="132" t="s">
        <v>1145</v>
      </c>
      <c r="ID12" s="133"/>
      <c r="IE12" s="134"/>
      <c r="IF12" s="132" t="s">
        <v>1149</v>
      </c>
      <c r="IG12" s="133"/>
      <c r="IH12" s="134"/>
      <c r="II12" s="132" t="s">
        <v>1150</v>
      </c>
      <c r="IJ12" s="133"/>
      <c r="IK12" s="134"/>
      <c r="IL12" s="132" t="s">
        <v>1154</v>
      </c>
      <c r="IM12" s="133"/>
      <c r="IN12" s="134"/>
      <c r="IO12" s="132" t="s">
        <v>1157</v>
      </c>
      <c r="IP12" s="133"/>
      <c r="IQ12" s="134"/>
      <c r="IR12" s="132" t="s">
        <v>1160</v>
      </c>
      <c r="IS12" s="133"/>
      <c r="IT12" s="134"/>
      <c r="IU12" s="132" t="s">
        <v>1161</v>
      </c>
      <c r="IV12" s="133"/>
      <c r="IW12" s="134"/>
      <c r="IX12" s="132" t="s">
        <v>1164</v>
      </c>
      <c r="IY12" s="133"/>
      <c r="IZ12" s="134"/>
      <c r="JA12" s="132" t="s">
        <v>1167</v>
      </c>
      <c r="JB12" s="133"/>
      <c r="JC12" s="134"/>
      <c r="JD12" s="132" t="s">
        <v>1171</v>
      </c>
      <c r="JE12" s="133"/>
      <c r="JF12" s="134"/>
      <c r="JG12" s="132" t="s">
        <v>1174</v>
      </c>
      <c r="JH12" s="133"/>
      <c r="JI12" s="134"/>
      <c r="JJ12" s="143" t="s">
        <v>1176</v>
      </c>
      <c r="JK12" s="144"/>
      <c r="JL12" s="145"/>
      <c r="JM12" s="132" t="s">
        <v>1180</v>
      </c>
      <c r="JN12" s="133"/>
      <c r="JO12" s="134"/>
      <c r="JP12" s="132" t="s">
        <v>1184</v>
      </c>
      <c r="JQ12" s="133"/>
      <c r="JR12" s="134"/>
      <c r="JS12" s="132" t="s">
        <v>1186</v>
      </c>
      <c r="JT12" s="133"/>
      <c r="JU12" s="134"/>
      <c r="JV12" s="132" t="s">
        <v>1187</v>
      </c>
      <c r="JW12" s="133"/>
      <c r="JX12" s="134"/>
      <c r="JY12" s="132" t="s">
        <v>1190</v>
      </c>
      <c r="JZ12" s="133"/>
      <c r="KA12" s="134"/>
      <c r="KB12" s="132" t="s">
        <v>1192</v>
      </c>
      <c r="KC12" s="133"/>
      <c r="KD12" s="134"/>
      <c r="KE12" s="132" t="s">
        <v>1196</v>
      </c>
      <c r="KF12" s="133"/>
      <c r="KG12" s="134"/>
      <c r="KH12" s="132" t="s">
        <v>1200</v>
      </c>
      <c r="KI12" s="133"/>
      <c r="KJ12" s="134"/>
      <c r="KK12" s="132" t="s">
        <v>1204</v>
      </c>
      <c r="KL12" s="133"/>
      <c r="KM12" s="134"/>
      <c r="KN12" s="132" t="s">
        <v>1206</v>
      </c>
      <c r="KO12" s="133"/>
      <c r="KP12" s="134"/>
      <c r="KQ12" s="132" t="s">
        <v>1207</v>
      </c>
      <c r="KR12" s="133"/>
      <c r="KS12" s="134"/>
      <c r="KT12" s="132" t="s">
        <v>1211</v>
      </c>
      <c r="KU12" s="133"/>
      <c r="KV12" s="134"/>
      <c r="KW12" s="132" t="s">
        <v>1215</v>
      </c>
      <c r="KX12" s="133"/>
      <c r="KY12" s="134"/>
      <c r="KZ12" s="132" t="s">
        <v>1221</v>
      </c>
      <c r="LA12" s="133"/>
      <c r="LB12" s="134"/>
      <c r="LC12" s="132" t="s">
        <v>1224</v>
      </c>
      <c r="LD12" s="133"/>
      <c r="LE12" s="134"/>
      <c r="LF12" s="132" t="s">
        <v>1226</v>
      </c>
      <c r="LG12" s="133"/>
      <c r="LH12" s="134"/>
      <c r="LI12" s="143" t="s">
        <v>1230</v>
      </c>
      <c r="LJ12" s="144"/>
      <c r="LK12" s="145"/>
      <c r="LL12" s="132" t="s">
        <v>1234</v>
      </c>
      <c r="LM12" s="133"/>
      <c r="LN12" s="134"/>
      <c r="LO12" s="132" t="s">
        <v>1235</v>
      </c>
      <c r="LP12" s="133"/>
      <c r="LQ12" s="134"/>
      <c r="LR12" s="132" t="s">
        <v>1236</v>
      </c>
      <c r="LS12" s="133"/>
      <c r="LT12" s="134"/>
      <c r="LU12" s="132" t="s">
        <v>1237</v>
      </c>
      <c r="LV12" s="133"/>
      <c r="LW12" s="134"/>
      <c r="LX12" s="132" t="s">
        <v>1240</v>
      </c>
      <c r="LY12" s="133"/>
      <c r="LZ12" s="134"/>
      <c r="MA12" s="132" t="s">
        <v>1242</v>
      </c>
      <c r="MB12" s="133"/>
      <c r="MC12" s="134"/>
      <c r="MD12" s="132" t="s">
        <v>1243</v>
      </c>
      <c r="ME12" s="133"/>
      <c r="MF12" s="134"/>
      <c r="MG12" s="132" t="s">
        <v>1247</v>
      </c>
      <c r="MH12" s="133"/>
      <c r="MI12" s="134"/>
      <c r="MJ12" s="132" t="s">
        <v>1249</v>
      </c>
      <c r="MK12" s="133"/>
      <c r="ML12" s="134"/>
      <c r="MM12" s="132" t="s">
        <v>1250</v>
      </c>
      <c r="MN12" s="133"/>
      <c r="MO12" s="134"/>
      <c r="MP12" s="132" t="s">
        <v>1253</v>
      </c>
      <c r="MQ12" s="133"/>
      <c r="MR12" s="134"/>
      <c r="MS12" s="132" t="s">
        <v>1254</v>
      </c>
      <c r="MT12" s="133"/>
      <c r="MU12" s="134"/>
      <c r="MV12" s="132" t="s">
        <v>1256</v>
      </c>
      <c r="MW12" s="133"/>
      <c r="MX12" s="134"/>
      <c r="MY12" s="132" t="s">
        <v>1260</v>
      </c>
      <c r="MZ12" s="133"/>
      <c r="NA12" s="134"/>
      <c r="NB12" s="132" t="s">
        <v>1264</v>
      </c>
      <c r="NC12" s="133"/>
      <c r="ND12" s="134"/>
      <c r="NE12" s="132" t="s">
        <v>1267</v>
      </c>
      <c r="NF12" s="133"/>
      <c r="NG12" s="134"/>
      <c r="NH12" s="132" t="s">
        <v>1270</v>
      </c>
      <c r="NI12" s="133"/>
      <c r="NJ12" s="134"/>
    </row>
    <row r="13" spans="1:374" ht="96.75" thickBot="1" x14ac:dyDescent="0.3">
      <c r="A13" s="90"/>
      <c r="B13" s="90"/>
      <c r="C13" s="20" t="s">
        <v>41</v>
      </c>
      <c r="D13" s="21" t="s">
        <v>917</v>
      </c>
      <c r="E13" s="22" t="s">
        <v>43</v>
      </c>
      <c r="F13" s="20" t="s">
        <v>919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920</v>
      </c>
      <c r="L13" s="20" t="s">
        <v>922</v>
      </c>
      <c r="M13" s="21" t="s">
        <v>923</v>
      </c>
      <c r="N13" s="22" t="s">
        <v>924</v>
      </c>
      <c r="O13" s="20" t="s">
        <v>922</v>
      </c>
      <c r="P13" s="21" t="s">
        <v>923</v>
      </c>
      <c r="Q13" s="22" t="s">
        <v>926</v>
      </c>
      <c r="R13" s="20" t="s">
        <v>928</v>
      </c>
      <c r="S13" s="21" t="s">
        <v>929</v>
      </c>
      <c r="T13" s="22" t="s">
        <v>930</v>
      </c>
      <c r="U13" s="20" t="s">
        <v>932</v>
      </c>
      <c r="V13" s="21" t="s">
        <v>933</v>
      </c>
      <c r="W13" s="22" t="s">
        <v>934</v>
      </c>
      <c r="X13" s="20" t="s">
        <v>936</v>
      </c>
      <c r="Y13" s="21" t="s">
        <v>937</v>
      </c>
      <c r="Z13" s="22" t="s">
        <v>938</v>
      </c>
      <c r="AA13" s="20" t="s">
        <v>940</v>
      </c>
      <c r="AB13" s="21" t="s">
        <v>941</v>
      </c>
      <c r="AC13" s="22" t="s">
        <v>942</v>
      </c>
      <c r="AD13" s="20" t="s">
        <v>944</v>
      </c>
      <c r="AE13" s="21" t="s">
        <v>65</v>
      </c>
      <c r="AF13" s="22" t="s">
        <v>945</v>
      </c>
      <c r="AG13" s="38" t="s">
        <v>947</v>
      </c>
      <c r="AH13" s="21" t="s">
        <v>948</v>
      </c>
      <c r="AI13" s="22" t="s">
        <v>949</v>
      </c>
      <c r="AJ13" s="20" t="s">
        <v>48</v>
      </c>
      <c r="AK13" s="21" t="s">
        <v>951</v>
      </c>
      <c r="AL13" s="22" t="s">
        <v>279</v>
      </c>
      <c r="AM13" s="20" t="s">
        <v>953</v>
      </c>
      <c r="AN13" s="21" t="s">
        <v>62</v>
      </c>
      <c r="AO13" s="22" t="s">
        <v>954</v>
      </c>
      <c r="AP13" s="20" t="s">
        <v>956</v>
      </c>
      <c r="AQ13" s="21" t="s">
        <v>957</v>
      </c>
      <c r="AR13" s="22" t="s">
        <v>507</v>
      </c>
      <c r="AS13" s="20" t="s">
        <v>959</v>
      </c>
      <c r="AT13" s="21" t="s">
        <v>960</v>
      </c>
      <c r="AU13" s="22" t="s">
        <v>961</v>
      </c>
      <c r="AV13" s="20" t="s">
        <v>340</v>
      </c>
      <c r="AW13" s="21" t="s">
        <v>963</v>
      </c>
      <c r="AX13" s="22" t="s">
        <v>964</v>
      </c>
      <c r="AY13" s="20" t="s">
        <v>966</v>
      </c>
      <c r="AZ13" s="21" t="s">
        <v>967</v>
      </c>
      <c r="BA13" s="22" t="s">
        <v>968</v>
      </c>
      <c r="BB13" s="20" t="s">
        <v>170</v>
      </c>
      <c r="BC13" s="21" t="s">
        <v>171</v>
      </c>
      <c r="BD13" s="22" t="s">
        <v>540</v>
      </c>
      <c r="BE13" s="20" t="s">
        <v>971</v>
      </c>
      <c r="BF13" s="21" t="s">
        <v>972</v>
      </c>
      <c r="BG13" s="22" t="s">
        <v>973</v>
      </c>
      <c r="BH13" s="20" t="s">
        <v>975</v>
      </c>
      <c r="BI13" s="21" t="s">
        <v>976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979</v>
      </c>
      <c r="BO13" s="21" t="s">
        <v>980</v>
      </c>
      <c r="BP13" s="22" t="s">
        <v>981</v>
      </c>
      <c r="BQ13" s="20" t="s">
        <v>983</v>
      </c>
      <c r="BR13" s="21" t="s">
        <v>551</v>
      </c>
      <c r="BS13" s="22" t="s">
        <v>552</v>
      </c>
      <c r="BT13" s="20" t="s">
        <v>985</v>
      </c>
      <c r="BU13" s="21" t="s">
        <v>986</v>
      </c>
      <c r="BV13" s="22" t="s">
        <v>987</v>
      </c>
      <c r="BW13" s="20" t="s">
        <v>989</v>
      </c>
      <c r="BX13" s="21" t="s">
        <v>990</v>
      </c>
      <c r="BY13" s="22" t="s">
        <v>991</v>
      </c>
      <c r="BZ13" s="20" t="s">
        <v>170</v>
      </c>
      <c r="CA13" s="21" t="s">
        <v>993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995</v>
      </c>
      <c r="CG13" s="21" t="s">
        <v>996</v>
      </c>
      <c r="CH13" s="22" t="s">
        <v>997</v>
      </c>
      <c r="CI13" s="20" t="s">
        <v>999</v>
      </c>
      <c r="CJ13" s="21" t="s">
        <v>1000</v>
      </c>
      <c r="CK13" s="22" t="s">
        <v>1001</v>
      </c>
      <c r="CL13" s="20" t="s">
        <v>150</v>
      </c>
      <c r="CM13" s="21" t="s">
        <v>151</v>
      </c>
      <c r="CN13" s="22" t="s">
        <v>1003</v>
      </c>
      <c r="CO13" s="20" t="s">
        <v>1005</v>
      </c>
      <c r="CP13" s="21" t="s">
        <v>1006</v>
      </c>
      <c r="CQ13" s="22" t="s">
        <v>126</v>
      </c>
      <c r="CR13" s="20" t="s">
        <v>1099</v>
      </c>
      <c r="CS13" s="21" t="s">
        <v>1008</v>
      </c>
      <c r="CT13" s="22" t="s">
        <v>1009</v>
      </c>
      <c r="CU13" s="20" t="s">
        <v>1011</v>
      </c>
      <c r="CV13" s="21" t="s">
        <v>103</v>
      </c>
      <c r="CW13" s="22" t="s">
        <v>279</v>
      </c>
      <c r="CX13" s="20" t="s">
        <v>1013</v>
      </c>
      <c r="CY13" s="21" t="s">
        <v>1014</v>
      </c>
      <c r="CZ13" s="22" t="s">
        <v>1015</v>
      </c>
      <c r="DA13" s="20" t="s">
        <v>583</v>
      </c>
      <c r="DB13" s="21" t="s">
        <v>585</v>
      </c>
      <c r="DC13" s="22" t="s">
        <v>540</v>
      </c>
      <c r="DD13" s="20" t="s">
        <v>1018</v>
      </c>
      <c r="DE13" s="21" t="s">
        <v>1019</v>
      </c>
      <c r="DF13" s="22" t="s">
        <v>1020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1024</v>
      </c>
      <c r="DN13" s="21" t="s">
        <v>1025</v>
      </c>
      <c r="DO13" s="22" t="s">
        <v>1026</v>
      </c>
      <c r="DP13" s="20" t="s">
        <v>1028</v>
      </c>
      <c r="DQ13" s="21" t="s">
        <v>1029</v>
      </c>
      <c r="DR13" s="22" t="s">
        <v>1030</v>
      </c>
      <c r="DS13" s="20" t="s">
        <v>1032</v>
      </c>
      <c r="DT13" s="21" t="s">
        <v>1033</v>
      </c>
      <c r="DU13" s="22" t="s">
        <v>1032</v>
      </c>
      <c r="DV13" s="38" t="s">
        <v>1100</v>
      </c>
      <c r="DW13" s="21" t="s">
        <v>1035</v>
      </c>
      <c r="DX13" s="22" t="s">
        <v>1036</v>
      </c>
      <c r="DY13" s="20" t="s">
        <v>1038</v>
      </c>
      <c r="DZ13" s="21" t="s">
        <v>1039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1042</v>
      </c>
      <c r="EF13" s="21" t="s">
        <v>1043</v>
      </c>
      <c r="EG13" s="22" t="s">
        <v>1044</v>
      </c>
      <c r="EH13" s="20" t="s">
        <v>1046</v>
      </c>
      <c r="EI13" s="21" t="s">
        <v>585</v>
      </c>
      <c r="EJ13" s="22" t="s">
        <v>1047</v>
      </c>
      <c r="EK13" s="20" t="s">
        <v>1049</v>
      </c>
      <c r="EL13" s="21" t="s">
        <v>707</v>
      </c>
      <c r="EM13" s="22" t="s">
        <v>705</v>
      </c>
      <c r="EN13" s="20" t="s">
        <v>1101</v>
      </c>
      <c r="EO13" s="21" t="s">
        <v>49</v>
      </c>
      <c r="EP13" s="22" t="s">
        <v>1051</v>
      </c>
      <c r="EQ13" s="20" t="s">
        <v>1053</v>
      </c>
      <c r="ER13" s="21" t="s">
        <v>1054</v>
      </c>
      <c r="ES13" s="22" t="s">
        <v>210</v>
      </c>
      <c r="ET13" s="20" t="s">
        <v>1056</v>
      </c>
      <c r="EU13" s="21" t="s">
        <v>1057</v>
      </c>
      <c r="EV13" s="22" t="s">
        <v>1058</v>
      </c>
      <c r="EW13" s="20" t="s">
        <v>1060</v>
      </c>
      <c r="EX13" s="21" t="s">
        <v>610</v>
      </c>
      <c r="EY13" s="22" t="s">
        <v>611</v>
      </c>
      <c r="EZ13" s="20" t="s">
        <v>1062</v>
      </c>
      <c r="FA13" s="21" t="s">
        <v>1063</v>
      </c>
      <c r="FB13" s="22" t="s">
        <v>1064</v>
      </c>
      <c r="FC13" s="20" t="s">
        <v>1066</v>
      </c>
      <c r="FD13" s="21" t="s">
        <v>1067</v>
      </c>
      <c r="FE13" s="22" t="s">
        <v>611</v>
      </c>
      <c r="FF13" s="20" t="s">
        <v>1069</v>
      </c>
      <c r="FG13" s="21" t="s">
        <v>1070</v>
      </c>
      <c r="FH13" s="22" t="s">
        <v>1071</v>
      </c>
      <c r="FI13" s="20" t="s">
        <v>1073</v>
      </c>
      <c r="FJ13" s="21" t="s">
        <v>1074</v>
      </c>
      <c r="FK13" s="22" t="s">
        <v>1075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1079</v>
      </c>
      <c r="FU13" s="20" t="s">
        <v>1081</v>
      </c>
      <c r="FV13" s="21" t="s">
        <v>771</v>
      </c>
      <c r="FW13" s="22" t="s">
        <v>1082</v>
      </c>
      <c r="FX13" s="20" t="s">
        <v>1084</v>
      </c>
      <c r="FY13" s="21" t="s">
        <v>1085</v>
      </c>
      <c r="FZ13" s="22" t="s">
        <v>258</v>
      </c>
      <c r="GA13" s="41" t="s">
        <v>1087</v>
      </c>
      <c r="GB13" s="42" t="s">
        <v>1088</v>
      </c>
      <c r="GC13" s="43" t="s">
        <v>1089</v>
      </c>
      <c r="GD13" s="20" t="s">
        <v>1091</v>
      </c>
      <c r="GE13" s="21" t="s">
        <v>1092</v>
      </c>
      <c r="GF13" s="22" t="s">
        <v>1093</v>
      </c>
      <c r="GG13" s="20" t="s">
        <v>48</v>
      </c>
      <c r="GH13" s="21" t="s">
        <v>204</v>
      </c>
      <c r="GI13" s="22" t="s">
        <v>49</v>
      </c>
      <c r="GJ13" s="20" t="s">
        <v>1096</v>
      </c>
      <c r="GK13" s="21" t="s">
        <v>1097</v>
      </c>
      <c r="GL13" s="22" t="s">
        <v>1098</v>
      </c>
      <c r="GM13" s="20" t="s">
        <v>252</v>
      </c>
      <c r="GN13" s="21" t="s">
        <v>1103</v>
      </c>
      <c r="GO13" s="22" t="s">
        <v>1104</v>
      </c>
      <c r="GP13" s="20" t="s">
        <v>340</v>
      </c>
      <c r="GQ13" s="21" t="s">
        <v>651</v>
      </c>
      <c r="GR13" s="22" t="s">
        <v>549</v>
      </c>
      <c r="GS13" s="20" t="s">
        <v>1107</v>
      </c>
      <c r="GT13" s="21" t="s">
        <v>1108</v>
      </c>
      <c r="GU13" s="22" t="s">
        <v>1109</v>
      </c>
      <c r="GV13" s="20" t="s">
        <v>1111</v>
      </c>
      <c r="GW13" s="21" t="s">
        <v>551</v>
      </c>
      <c r="GX13" s="22" t="s">
        <v>206</v>
      </c>
      <c r="GY13" s="44" t="s">
        <v>1091</v>
      </c>
      <c r="GZ13" s="42" t="s">
        <v>1113</v>
      </c>
      <c r="HA13" s="45" t="s">
        <v>1114</v>
      </c>
      <c r="HB13" s="46" t="s">
        <v>1116</v>
      </c>
      <c r="HC13" s="47" t="s">
        <v>253</v>
      </c>
      <c r="HD13" s="47" t="s">
        <v>1117</v>
      </c>
      <c r="HE13" s="20" t="s">
        <v>340</v>
      </c>
      <c r="HF13" s="42" t="s">
        <v>1219</v>
      </c>
      <c r="HG13" s="22" t="s">
        <v>549</v>
      </c>
      <c r="HH13" s="20" t="s">
        <v>1120</v>
      </c>
      <c r="HI13" s="21" t="s">
        <v>1121</v>
      </c>
      <c r="HJ13" s="22" t="s">
        <v>1122</v>
      </c>
      <c r="HK13" s="20" t="s">
        <v>1124</v>
      </c>
      <c r="HL13" s="21" t="s">
        <v>1125</v>
      </c>
      <c r="HM13" s="22" t="s">
        <v>1126</v>
      </c>
      <c r="HN13" s="20" t="s">
        <v>1128</v>
      </c>
      <c r="HO13" s="21" t="s">
        <v>1129</v>
      </c>
      <c r="HP13" s="22" t="s">
        <v>1130</v>
      </c>
      <c r="HQ13" s="20" t="s">
        <v>1132</v>
      </c>
      <c r="HR13" s="21" t="s">
        <v>1133</v>
      </c>
      <c r="HS13" s="22" t="s">
        <v>1134</v>
      </c>
      <c r="HT13" s="44" t="s">
        <v>1091</v>
      </c>
      <c r="HU13" s="42" t="s">
        <v>1136</v>
      </c>
      <c r="HV13" s="43" t="s">
        <v>1114</v>
      </c>
      <c r="HW13" s="44" t="s">
        <v>1138</v>
      </c>
      <c r="HX13" s="42" t="s">
        <v>1139</v>
      </c>
      <c r="HY13" s="43" t="s">
        <v>1140</v>
      </c>
      <c r="HZ13" s="44" t="s">
        <v>1142</v>
      </c>
      <c r="IA13" s="42" t="s">
        <v>1143</v>
      </c>
      <c r="IB13" s="43" t="s">
        <v>1144</v>
      </c>
      <c r="IC13" s="44" t="s">
        <v>1146</v>
      </c>
      <c r="ID13" s="42" t="s">
        <v>1147</v>
      </c>
      <c r="IE13" s="43" t="s">
        <v>1148</v>
      </c>
      <c r="IF13" s="44" t="s">
        <v>340</v>
      </c>
      <c r="IG13" s="42" t="s">
        <v>548</v>
      </c>
      <c r="IH13" s="43" t="s">
        <v>342</v>
      </c>
      <c r="II13" s="44" t="s">
        <v>1151</v>
      </c>
      <c r="IJ13" s="42" t="s">
        <v>1152</v>
      </c>
      <c r="IK13" s="43" t="s">
        <v>1153</v>
      </c>
      <c r="IL13" s="44" t="s">
        <v>1220</v>
      </c>
      <c r="IM13" s="42" t="s">
        <v>1155</v>
      </c>
      <c r="IN13" s="43" t="s">
        <v>1156</v>
      </c>
      <c r="IO13" s="44" t="s">
        <v>1111</v>
      </c>
      <c r="IP13" s="42" t="s">
        <v>1158</v>
      </c>
      <c r="IQ13" s="43" t="s">
        <v>1159</v>
      </c>
      <c r="IR13" s="44" t="s">
        <v>64</v>
      </c>
      <c r="IS13" s="42" t="s">
        <v>65</v>
      </c>
      <c r="IT13" s="43" t="s">
        <v>486</v>
      </c>
      <c r="IU13" s="44" t="s">
        <v>1162</v>
      </c>
      <c r="IV13" s="42" t="s">
        <v>1163</v>
      </c>
      <c r="IW13" s="43" t="s">
        <v>657</v>
      </c>
      <c r="IX13" s="44" t="s">
        <v>759</v>
      </c>
      <c r="IY13" s="42" t="s">
        <v>1165</v>
      </c>
      <c r="IZ13" s="43" t="s">
        <v>1166</v>
      </c>
      <c r="JA13" s="44" t="s">
        <v>1168</v>
      </c>
      <c r="JB13" s="42" t="s">
        <v>1169</v>
      </c>
      <c r="JC13" s="43" t="s">
        <v>1170</v>
      </c>
      <c r="JD13" s="44" t="s">
        <v>966</v>
      </c>
      <c r="JE13" s="42" t="s">
        <v>1172</v>
      </c>
      <c r="JF13" s="43" t="s">
        <v>1173</v>
      </c>
      <c r="JG13" s="44" t="s">
        <v>288</v>
      </c>
      <c r="JH13" s="42" t="s">
        <v>103</v>
      </c>
      <c r="JI13" s="43" t="s">
        <v>1175</v>
      </c>
      <c r="JJ13" s="44" t="s">
        <v>1177</v>
      </c>
      <c r="JK13" s="42" t="s">
        <v>1178</v>
      </c>
      <c r="JL13" s="43" t="s">
        <v>1179</v>
      </c>
      <c r="JM13" s="44" t="s">
        <v>1181</v>
      </c>
      <c r="JN13" s="42" t="s">
        <v>1182</v>
      </c>
      <c r="JO13" s="43" t="s">
        <v>1183</v>
      </c>
      <c r="JP13" s="44" t="s">
        <v>701</v>
      </c>
      <c r="JQ13" s="42" t="s">
        <v>702</v>
      </c>
      <c r="JR13" s="43" t="s">
        <v>1185</v>
      </c>
      <c r="JS13" s="44" t="s">
        <v>19</v>
      </c>
      <c r="JT13" s="42" t="s">
        <v>159</v>
      </c>
      <c r="JU13" s="43" t="s">
        <v>160</v>
      </c>
      <c r="JV13" s="44" t="s">
        <v>1188</v>
      </c>
      <c r="JW13" s="42" t="s">
        <v>717</v>
      </c>
      <c r="JX13" s="43" t="s">
        <v>1189</v>
      </c>
      <c r="JY13" s="44" t="s">
        <v>150</v>
      </c>
      <c r="JZ13" s="42" t="s">
        <v>1191</v>
      </c>
      <c r="KA13" s="43" t="s">
        <v>152</v>
      </c>
      <c r="KB13" s="44" t="s">
        <v>1193</v>
      </c>
      <c r="KC13" s="42" t="s">
        <v>1194</v>
      </c>
      <c r="KD13" s="43" t="s">
        <v>1195</v>
      </c>
      <c r="KE13" s="44" t="s">
        <v>1197</v>
      </c>
      <c r="KF13" s="42" t="s">
        <v>1198</v>
      </c>
      <c r="KG13" s="43" t="s">
        <v>1199</v>
      </c>
      <c r="KH13" s="44" t="s">
        <v>1201</v>
      </c>
      <c r="KI13" s="42" t="s">
        <v>1202</v>
      </c>
      <c r="KJ13" s="43" t="s">
        <v>1203</v>
      </c>
      <c r="KK13" s="44" t="s">
        <v>275</v>
      </c>
      <c r="KL13" s="42" t="s">
        <v>1205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1208</v>
      </c>
      <c r="KR13" s="42" t="s">
        <v>1209</v>
      </c>
      <c r="KS13" s="43" t="s">
        <v>1210</v>
      </c>
      <c r="KT13" s="44" t="s">
        <v>1212</v>
      </c>
      <c r="KU13" s="42" t="s">
        <v>1213</v>
      </c>
      <c r="KV13" s="43" t="s">
        <v>1214</v>
      </c>
      <c r="KW13" s="44" t="s">
        <v>1216</v>
      </c>
      <c r="KX13" s="42" t="s">
        <v>1217</v>
      </c>
      <c r="KY13" s="43" t="s">
        <v>1218</v>
      </c>
      <c r="KZ13" s="44" t="s">
        <v>1223</v>
      </c>
      <c r="LA13" s="42" t="s">
        <v>1222</v>
      </c>
      <c r="LB13" s="43" t="s">
        <v>545</v>
      </c>
      <c r="LC13" s="44" t="s">
        <v>1225</v>
      </c>
      <c r="LD13" s="42" t="s">
        <v>1014</v>
      </c>
      <c r="LE13" s="43" t="s">
        <v>1015</v>
      </c>
      <c r="LF13" s="44" t="s">
        <v>1227</v>
      </c>
      <c r="LG13" s="42" t="s">
        <v>1228</v>
      </c>
      <c r="LH13" s="43" t="s">
        <v>1229</v>
      </c>
      <c r="LI13" s="44" t="s">
        <v>1231</v>
      </c>
      <c r="LJ13" s="42" t="s">
        <v>1232</v>
      </c>
      <c r="LK13" s="43" t="s">
        <v>1233</v>
      </c>
      <c r="LL13" s="44" t="s">
        <v>1081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1238</v>
      </c>
      <c r="LV13" s="42" t="s">
        <v>1239</v>
      </c>
      <c r="LW13" s="43" t="s">
        <v>775</v>
      </c>
      <c r="LX13" s="44" t="s">
        <v>959</v>
      </c>
      <c r="LY13" s="42" t="s">
        <v>775</v>
      </c>
      <c r="LZ13" s="43" t="s">
        <v>1241</v>
      </c>
      <c r="MA13" s="44" t="s">
        <v>340</v>
      </c>
      <c r="MB13" s="42" t="s">
        <v>342</v>
      </c>
      <c r="MC13" s="43" t="s">
        <v>549</v>
      </c>
      <c r="MD13" s="44" t="s">
        <v>1244</v>
      </c>
      <c r="ME13" s="42" t="s">
        <v>1245</v>
      </c>
      <c r="MF13" s="43" t="s">
        <v>1246</v>
      </c>
      <c r="MG13" s="44" t="s">
        <v>1248</v>
      </c>
      <c r="MH13" s="42" t="s">
        <v>49</v>
      </c>
      <c r="MI13" s="43" t="s">
        <v>50</v>
      </c>
      <c r="MJ13" s="44" t="s">
        <v>959</v>
      </c>
      <c r="MK13" s="42" t="s">
        <v>334</v>
      </c>
      <c r="ML13" s="43" t="s">
        <v>21</v>
      </c>
      <c r="MM13" s="44" t="s">
        <v>759</v>
      </c>
      <c r="MN13" s="42" t="s">
        <v>1251</v>
      </c>
      <c r="MO13" s="43" t="s">
        <v>1252</v>
      </c>
      <c r="MP13" s="44" t="s">
        <v>310</v>
      </c>
      <c r="MQ13" s="42" t="s">
        <v>717</v>
      </c>
      <c r="MR13" s="43" t="s">
        <v>1189</v>
      </c>
      <c r="MS13" s="44" t="s">
        <v>746</v>
      </c>
      <c r="MT13" s="42" t="s">
        <v>747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74" ht="16.5" thickBot="1" x14ac:dyDescent="0.3">
      <c r="A14" s="2">
        <v>1</v>
      </c>
      <c r="B14" s="59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5"/>
      <c r="S14" s="5"/>
      <c r="T14" s="5"/>
      <c r="U14" s="1"/>
      <c r="V14" s="1"/>
      <c r="W14" s="1"/>
      <c r="X14" s="1"/>
      <c r="Y14" s="1"/>
      <c r="Z14" s="1"/>
      <c r="AA14" s="14"/>
      <c r="AB14" s="14"/>
      <c r="AC14" s="14"/>
      <c r="AD14" s="14"/>
      <c r="AE14" s="14"/>
      <c r="AF14" s="14"/>
      <c r="AG14" s="5"/>
      <c r="AH14" s="5"/>
      <c r="AI14" s="5"/>
      <c r="AJ14" s="1"/>
      <c r="AK14" s="1"/>
      <c r="AL14" s="1"/>
      <c r="AM14" s="1"/>
      <c r="AN14" s="1"/>
      <c r="AO14" s="1"/>
      <c r="AP14" s="14"/>
      <c r="AQ14" s="14"/>
      <c r="AR14" s="14"/>
      <c r="AS14" s="14"/>
      <c r="AT14" s="14"/>
      <c r="AU14" s="14"/>
      <c r="AV14" s="5"/>
      <c r="AW14" s="5"/>
      <c r="AX14" s="5"/>
      <c r="AY14" s="1"/>
      <c r="AZ14" s="1"/>
      <c r="BA14" s="1"/>
      <c r="BB14" s="1"/>
      <c r="BC14" s="1"/>
      <c r="BD14" s="1"/>
      <c r="BE14" s="14"/>
      <c r="BF14" s="14"/>
      <c r="BG14" s="14"/>
      <c r="BH14" s="14"/>
      <c r="BI14" s="14"/>
      <c r="BJ14" s="14"/>
      <c r="BK14" s="1"/>
      <c r="BL14" s="1"/>
      <c r="BM14" s="1"/>
      <c r="BN14" s="1"/>
      <c r="BO14" s="1"/>
      <c r="BP14" s="1"/>
      <c r="BQ14" s="14"/>
      <c r="BR14" s="14"/>
      <c r="BS14" s="14"/>
      <c r="BT14" s="14"/>
      <c r="BU14" s="14"/>
      <c r="BV14" s="14"/>
      <c r="BW14" s="5"/>
      <c r="BX14" s="5"/>
      <c r="BY14" s="5"/>
      <c r="BZ14" s="1"/>
      <c r="CA14" s="1"/>
      <c r="CB14" s="1"/>
      <c r="CC14" s="1"/>
      <c r="CD14" s="1"/>
      <c r="CE14" s="1"/>
      <c r="CF14" s="14"/>
      <c r="CG14" s="14"/>
      <c r="CH14" s="14"/>
      <c r="CI14" s="14"/>
      <c r="CJ14" s="14"/>
      <c r="CK14" s="14"/>
      <c r="CL14" s="5"/>
      <c r="CM14" s="5"/>
      <c r="CN14" s="5"/>
      <c r="CO14" s="1"/>
      <c r="CP14" s="1"/>
      <c r="CQ14" s="1"/>
      <c r="CR14" s="1"/>
      <c r="CS14" s="1"/>
      <c r="CT14" s="1"/>
      <c r="CU14" s="14"/>
      <c r="CV14" s="14"/>
      <c r="CW14" s="14"/>
      <c r="CX14" s="14"/>
      <c r="CY14" s="14"/>
      <c r="CZ14" s="14"/>
      <c r="DA14" s="5"/>
      <c r="DB14" s="5"/>
      <c r="DC14" s="5"/>
      <c r="DD14" s="1"/>
      <c r="DE14" s="1"/>
      <c r="DF14" s="1"/>
      <c r="DG14" s="1"/>
      <c r="DH14" s="1"/>
      <c r="DI14" s="1"/>
      <c r="DJ14" s="14"/>
      <c r="DK14" s="14"/>
      <c r="DL14" s="14"/>
      <c r="DM14" s="14"/>
      <c r="DN14" s="14"/>
      <c r="DO14" s="14"/>
      <c r="DP14" s="1"/>
      <c r="DQ14" s="1"/>
      <c r="DR14" s="1"/>
      <c r="DS14" s="1"/>
      <c r="DT14" s="1"/>
      <c r="DU14" s="1"/>
      <c r="DV14" s="14"/>
      <c r="DW14" s="14"/>
      <c r="DX14" s="14"/>
      <c r="DY14" s="14"/>
      <c r="DZ14" s="14"/>
      <c r="EA14" s="14"/>
      <c r="EB14" s="5"/>
      <c r="EC14" s="5"/>
      <c r="ED14" s="5"/>
      <c r="EE14" s="1"/>
      <c r="EF14" s="1"/>
      <c r="EG14" s="1"/>
      <c r="EH14" s="1"/>
      <c r="EI14" s="1"/>
      <c r="EJ14" s="1"/>
      <c r="EK14" s="14"/>
      <c r="EL14" s="14"/>
      <c r="EM14" s="14"/>
      <c r="EN14" s="14"/>
      <c r="EO14" s="14"/>
      <c r="EP14" s="14"/>
      <c r="EQ14" s="5"/>
      <c r="ER14" s="5"/>
      <c r="ES14" s="5"/>
      <c r="ET14" s="1"/>
      <c r="EU14" s="1"/>
      <c r="EV14" s="1"/>
      <c r="EW14" s="1"/>
      <c r="EX14" s="1"/>
      <c r="EY14" s="1"/>
      <c r="EZ14" s="14"/>
      <c r="FA14" s="14"/>
      <c r="FB14" s="14"/>
      <c r="FC14" s="14"/>
      <c r="FD14" s="14"/>
      <c r="FE14" s="14"/>
      <c r="FF14" s="5"/>
      <c r="FG14" s="5"/>
      <c r="FH14" s="5"/>
      <c r="FI14" s="1"/>
      <c r="FJ14" s="1"/>
      <c r="FK14" s="1"/>
      <c r="FL14" s="1"/>
      <c r="FM14" s="1"/>
      <c r="FN14" s="1"/>
      <c r="FO14" s="14"/>
      <c r="FP14" s="14"/>
      <c r="FQ14" s="14"/>
      <c r="FR14" s="14"/>
      <c r="FS14" s="14"/>
      <c r="FT14" s="14"/>
      <c r="FU14" s="1"/>
      <c r="FV14" s="1"/>
      <c r="FW14" s="1"/>
      <c r="FX14" s="1"/>
      <c r="FY14" s="1"/>
      <c r="FZ14" s="1"/>
      <c r="GA14" s="14"/>
      <c r="GB14" s="14"/>
      <c r="GC14" s="14"/>
      <c r="GD14" s="14"/>
      <c r="GE14" s="14"/>
      <c r="GF14" s="14"/>
      <c r="GG14" s="5"/>
      <c r="GH14" s="5"/>
      <c r="GI14" s="5"/>
      <c r="GJ14" s="1"/>
      <c r="GK14" s="1"/>
      <c r="GL14" s="1"/>
      <c r="GM14" s="1"/>
      <c r="GN14" s="1"/>
      <c r="GO14" s="1"/>
      <c r="GP14" s="14"/>
      <c r="GQ14" s="14"/>
      <c r="GR14" s="14"/>
      <c r="GS14" s="14"/>
      <c r="GT14" s="14"/>
      <c r="GU14" s="14"/>
      <c r="GV14" s="5"/>
      <c r="GW14" s="5"/>
      <c r="GX14" s="5"/>
      <c r="GY14" s="1"/>
      <c r="GZ14" s="1"/>
      <c r="HA14" s="1"/>
      <c r="HB14" s="1"/>
      <c r="HC14" s="1"/>
      <c r="HD14" s="1"/>
      <c r="HE14" s="14"/>
      <c r="HF14" s="14"/>
      <c r="HG14" s="14"/>
      <c r="HH14" s="14"/>
      <c r="HI14" s="14"/>
      <c r="HJ14" s="14"/>
      <c r="HK14" s="5"/>
      <c r="HL14" s="5"/>
      <c r="HM14" s="5"/>
      <c r="HN14" s="1"/>
      <c r="HO14" s="1"/>
      <c r="HP14" s="1"/>
      <c r="HQ14" s="1"/>
      <c r="HR14" s="1"/>
      <c r="HS14" s="1"/>
      <c r="HT14" s="14"/>
      <c r="HU14" s="14"/>
      <c r="HV14" s="14"/>
      <c r="HW14" s="14"/>
      <c r="HX14" s="14"/>
      <c r="HY14" s="14"/>
      <c r="HZ14" s="1"/>
      <c r="IA14" s="1"/>
      <c r="IB14" s="1"/>
      <c r="IC14" s="1"/>
      <c r="ID14" s="1"/>
      <c r="IE14" s="1"/>
      <c r="IF14" s="14"/>
      <c r="IG14" s="14"/>
      <c r="IH14" s="14"/>
      <c r="II14" s="14"/>
      <c r="IJ14" s="14"/>
      <c r="IK14" s="14"/>
      <c r="IL14" s="5"/>
      <c r="IM14" s="5"/>
      <c r="IN14" s="5"/>
      <c r="IO14" s="1"/>
      <c r="IP14" s="1"/>
      <c r="IQ14" s="1"/>
      <c r="IR14" s="1"/>
      <c r="IS14" s="1"/>
      <c r="IT14" s="1"/>
      <c r="IU14" s="14"/>
      <c r="IV14" s="14"/>
      <c r="IW14" s="14"/>
      <c r="IX14" s="14"/>
      <c r="IY14" s="14"/>
      <c r="IZ14" s="14"/>
      <c r="JA14" s="5"/>
      <c r="JB14" s="5"/>
      <c r="JC14" s="5"/>
      <c r="JD14" s="1"/>
      <c r="JE14" s="1"/>
      <c r="JF14" s="1"/>
      <c r="JG14" s="1"/>
      <c r="JH14" s="1"/>
      <c r="JI14" s="1"/>
      <c r="JJ14" s="14"/>
      <c r="JK14" s="14"/>
      <c r="JL14" s="14"/>
      <c r="JM14" s="14"/>
      <c r="JN14" s="14"/>
      <c r="JO14" s="14"/>
      <c r="JP14" s="5"/>
      <c r="JQ14" s="5"/>
      <c r="JR14" s="5"/>
      <c r="JS14" s="1"/>
      <c r="JT14" s="1"/>
      <c r="JU14" s="1"/>
      <c r="JV14" s="1"/>
      <c r="JW14" s="1"/>
      <c r="JX14" s="1"/>
      <c r="JY14" s="14"/>
      <c r="JZ14" s="14"/>
      <c r="KA14" s="14"/>
      <c r="KB14" s="14"/>
      <c r="KC14" s="14"/>
      <c r="KD14" s="14"/>
      <c r="KE14" s="1"/>
      <c r="KF14" s="1"/>
      <c r="KG14" s="1"/>
      <c r="KH14" s="1"/>
      <c r="KI14" s="1"/>
      <c r="KJ14" s="1"/>
      <c r="KK14" s="14"/>
      <c r="KL14" s="14"/>
      <c r="KM14" s="14"/>
      <c r="KN14" s="14"/>
      <c r="KO14" s="14"/>
      <c r="KP14" s="14"/>
      <c r="KQ14" s="5"/>
      <c r="KR14" s="5"/>
      <c r="KS14" s="5"/>
      <c r="KT14" s="1"/>
      <c r="KU14" s="1"/>
      <c r="KV14" s="1"/>
      <c r="KW14" s="1"/>
      <c r="KX14" s="1"/>
      <c r="KY14" s="1"/>
      <c r="KZ14" s="14"/>
      <c r="LA14" s="14"/>
      <c r="LB14" s="14"/>
      <c r="LC14" s="14"/>
      <c r="LD14" s="14"/>
      <c r="LE14" s="14"/>
      <c r="LF14" s="5"/>
      <c r="LG14" s="5"/>
      <c r="LH14" s="5"/>
      <c r="LI14" s="1"/>
      <c r="LJ14" s="1"/>
      <c r="LK14" s="1"/>
      <c r="LL14" s="1"/>
      <c r="LM14" s="1"/>
      <c r="LN14" s="1"/>
      <c r="LO14" s="14"/>
      <c r="LP14" s="14"/>
      <c r="LQ14" s="14"/>
      <c r="LR14" s="14"/>
      <c r="LS14" s="14"/>
      <c r="LT14" s="14"/>
      <c r="LU14" s="5"/>
      <c r="LV14" s="5"/>
      <c r="LW14" s="5"/>
      <c r="LX14" s="1"/>
      <c r="LY14" s="1"/>
      <c r="LZ14" s="1"/>
      <c r="MA14" s="1"/>
      <c r="MB14" s="1"/>
      <c r="MC14" s="1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"/>
      <c r="MQ14" s="1"/>
      <c r="MR14" s="1"/>
      <c r="MS14" s="1"/>
      <c r="MT14" s="1"/>
      <c r="MU14" s="1"/>
      <c r="MV14" s="14"/>
      <c r="MW14" s="14"/>
      <c r="MX14" s="14"/>
      <c r="MY14" s="14"/>
      <c r="MZ14" s="14"/>
      <c r="NA14" s="14"/>
      <c r="NB14" s="5"/>
      <c r="NC14" s="5"/>
      <c r="ND14" s="5"/>
      <c r="NE14" s="1"/>
      <c r="NF14" s="14"/>
      <c r="NG14" s="5"/>
      <c r="NH14" s="5"/>
      <c r="NI14" s="5"/>
      <c r="NJ14" s="1"/>
    </row>
    <row r="15" spans="1:374" ht="16.5" thickBot="1" x14ac:dyDescent="0.3">
      <c r="A15" s="2">
        <v>2</v>
      </c>
      <c r="B15" s="60"/>
      <c r="C15" s="57"/>
      <c r="D15" s="57"/>
      <c r="E15" s="5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57"/>
      <c r="S15" s="57"/>
      <c r="T15" s="57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57"/>
      <c r="AH15" s="57"/>
      <c r="AI15" s="57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57"/>
      <c r="AW15" s="57"/>
      <c r="AX15" s="57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57"/>
      <c r="BX15" s="57"/>
      <c r="BY15" s="57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57"/>
      <c r="CM15" s="57"/>
      <c r="CN15" s="57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57"/>
      <c r="DB15" s="57"/>
      <c r="DC15" s="57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57"/>
      <c r="EC15" s="57"/>
      <c r="ED15" s="57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57"/>
      <c r="ER15" s="57"/>
      <c r="ES15" s="57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57"/>
      <c r="FG15" s="57"/>
      <c r="FH15" s="57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57"/>
      <c r="GH15" s="57"/>
      <c r="GI15" s="57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57"/>
      <c r="GW15" s="57"/>
      <c r="GX15" s="57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57"/>
      <c r="HL15" s="57"/>
      <c r="HM15" s="57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57"/>
      <c r="IM15" s="57"/>
      <c r="IN15" s="57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57"/>
      <c r="JB15" s="57"/>
      <c r="JC15" s="57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57"/>
      <c r="JQ15" s="57"/>
      <c r="JR15" s="57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57"/>
      <c r="KR15" s="57"/>
      <c r="KS15" s="57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57"/>
      <c r="LG15" s="57"/>
      <c r="LH15" s="57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57"/>
      <c r="LV15" s="57"/>
      <c r="LW15" s="57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57"/>
      <c r="NC15" s="57"/>
      <c r="ND15" s="57"/>
      <c r="NE15" s="1"/>
      <c r="NF15" s="1"/>
      <c r="NG15" s="57"/>
      <c r="NH15" s="57"/>
      <c r="NI15" s="57"/>
      <c r="NJ15" s="1"/>
    </row>
    <row r="16" spans="1:374" ht="16.5" thickBot="1" x14ac:dyDescent="0.3">
      <c r="A16" s="2">
        <v>3</v>
      </c>
      <c r="B16" s="60"/>
      <c r="C16" s="57"/>
      <c r="D16" s="57"/>
      <c r="E16" s="5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7"/>
      <c r="S16" s="57"/>
      <c r="T16" s="5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57"/>
      <c r="AH16" s="57"/>
      <c r="AI16" s="57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57"/>
      <c r="AW16" s="57"/>
      <c r="AX16" s="57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57"/>
      <c r="BX16" s="57"/>
      <c r="BY16" s="57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57"/>
      <c r="CM16" s="57"/>
      <c r="CN16" s="57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57"/>
      <c r="DB16" s="57"/>
      <c r="DC16" s="57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57"/>
      <c r="EC16" s="57"/>
      <c r="ED16" s="57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57"/>
      <c r="ER16" s="57"/>
      <c r="ES16" s="57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57"/>
      <c r="FG16" s="57"/>
      <c r="FH16" s="57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57"/>
      <c r="GH16" s="57"/>
      <c r="GI16" s="57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57"/>
      <c r="GW16" s="57"/>
      <c r="GX16" s="57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57"/>
      <c r="HL16" s="57"/>
      <c r="HM16" s="57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57"/>
      <c r="IM16" s="57"/>
      <c r="IN16" s="57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57"/>
      <c r="JB16" s="57"/>
      <c r="JC16" s="57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57"/>
      <c r="JQ16" s="57"/>
      <c r="JR16" s="57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57"/>
      <c r="KR16" s="57"/>
      <c r="KS16" s="57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57"/>
      <c r="LG16" s="57"/>
      <c r="LH16" s="57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57"/>
      <c r="LV16" s="57"/>
      <c r="LW16" s="57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57"/>
      <c r="NC16" s="57"/>
      <c r="ND16" s="57"/>
      <c r="NE16" s="1"/>
      <c r="NF16" s="1"/>
      <c r="NG16" s="57"/>
      <c r="NH16" s="57"/>
      <c r="NI16" s="57"/>
      <c r="NJ16" s="1"/>
    </row>
    <row r="17" spans="1:374" ht="16.5" thickBot="1" x14ac:dyDescent="0.3">
      <c r="A17" s="2">
        <v>4</v>
      </c>
      <c r="B17" s="60"/>
      <c r="C17" s="57"/>
      <c r="D17" s="57"/>
      <c r="E17" s="5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7"/>
      <c r="S17" s="57"/>
      <c r="T17" s="57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57"/>
      <c r="AH17" s="57"/>
      <c r="AI17" s="57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57"/>
      <c r="AW17" s="57"/>
      <c r="AX17" s="57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57"/>
      <c r="BX17" s="57"/>
      <c r="BY17" s="57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57"/>
      <c r="CM17" s="57"/>
      <c r="CN17" s="57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57"/>
      <c r="DB17" s="57"/>
      <c r="DC17" s="57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57"/>
      <c r="EC17" s="57"/>
      <c r="ED17" s="57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57"/>
      <c r="ER17" s="57"/>
      <c r="ES17" s="57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57"/>
      <c r="FG17" s="57"/>
      <c r="FH17" s="57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57"/>
      <c r="GH17" s="57"/>
      <c r="GI17" s="57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57"/>
      <c r="GW17" s="57"/>
      <c r="GX17" s="57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57"/>
      <c r="HL17" s="57"/>
      <c r="HM17" s="57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57"/>
      <c r="IM17" s="57"/>
      <c r="IN17" s="57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57"/>
      <c r="JB17" s="57"/>
      <c r="JC17" s="57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57"/>
      <c r="JQ17" s="57"/>
      <c r="JR17" s="57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57"/>
      <c r="KR17" s="57"/>
      <c r="KS17" s="57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57"/>
      <c r="LG17" s="57"/>
      <c r="LH17" s="57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57"/>
      <c r="LV17" s="57"/>
      <c r="LW17" s="57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57"/>
      <c r="NC17" s="57"/>
      <c r="ND17" s="57"/>
      <c r="NE17" s="1"/>
      <c r="NF17" s="1"/>
      <c r="NG17" s="57"/>
      <c r="NH17" s="57"/>
      <c r="NI17" s="57"/>
      <c r="NJ17" s="1"/>
    </row>
    <row r="18" spans="1:374" ht="16.5" thickBot="1" x14ac:dyDescent="0.3">
      <c r="A18" s="2">
        <v>5</v>
      </c>
      <c r="B18" s="60"/>
      <c r="C18" s="57"/>
      <c r="D18" s="57"/>
      <c r="E18" s="5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57"/>
      <c r="S18" s="57"/>
      <c r="T18" s="57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57"/>
      <c r="AH18" s="57"/>
      <c r="AI18" s="57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57"/>
      <c r="AW18" s="57"/>
      <c r="AX18" s="57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57"/>
      <c r="BX18" s="57"/>
      <c r="BY18" s="57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57"/>
      <c r="CM18" s="57"/>
      <c r="CN18" s="57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57"/>
      <c r="DB18" s="57"/>
      <c r="DC18" s="57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57"/>
      <c r="EC18" s="57"/>
      <c r="ED18" s="57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57"/>
      <c r="ER18" s="57"/>
      <c r="ES18" s="57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57"/>
      <c r="FG18" s="57"/>
      <c r="FH18" s="57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57"/>
      <c r="GH18" s="57"/>
      <c r="GI18" s="57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57"/>
      <c r="GW18" s="57"/>
      <c r="GX18" s="57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57"/>
      <c r="HL18" s="57"/>
      <c r="HM18" s="57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57"/>
      <c r="IM18" s="57"/>
      <c r="IN18" s="57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57"/>
      <c r="JB18" s="57"/>
      <c r="JC18" s="57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57"/>
      <c r="JQ18" s="57"/>
      <c r="JR18" s="57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57"/>
      <c r="KR18" s="57"/>
      <c r="KS18" s="57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57"/>
      <c r="LG18" s="57"/>
      <c r="LH18" s="57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57"/>
      <c r="LV18" s="57"/>
      <c r="LW18" s="57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57"/>
      <c r="NC18" s="57"/>
      <c r="ND18" s="57"/>
      <c r="NE18" s="1"/>
      <c r="NF18" s="1"/>
      <c r="NG18" s="57"/>
      <c r="NH18" s="57"/>
      <c r="NI18" s="57"/>
      <c r="NJ18" s="1"/>
    </row>
    <row r="19" spans="1:374" ht="16.5" thickBot="1" x14ac:dyDescent="0.3">
      <c r="A19" s="2">
        <v>6</v>
      </c>
      <c r="B19" s="60"/>
      <c r="C19" s="57"/>
      <c r="D19" s="57"/>
      <c r="E19" s="5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7"/>
      <c r="S19" s="57"/>
      <c r="T19" s="57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57"/>
      <c r="AH19" s="57"/>
      <c r="AI19" s="57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57"/>
      <c r="AW19" s="57"/>
      <c r="AX19" s="57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57"/>
      <c r="BX19" s="57"/>
      <c r="BY19" s="57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57"/>
      <c r="CM19" s="57"/>
      <c r="CN19" s="57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57"/>
      <c r="DB19" s="57"/>
      <c r="DC19" s="57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57"/>
      <c r="EC19" s="57"/>
      <c r="ED19" s="57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57"/>
      <c r="ER19" s="57"/>
      <c r="ES19" s="57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57"/>
      <c r="FG19" s="57"/>
      <c r="FH19" s="57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57"/>
      <c r="GH19" s="57"/>
      <c r="GI19" s="57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57"/>
      <c r="GW19" s="57"/>
      <c r="GX19" s="57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57"/>
      <c r="HL19" s="57"/>
      <c r="HM19" s="57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57"/>
      <c r="IM19" s="57"/>
      <c r="IN19" s="57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57"/>
      <c r="JB19" s="57"/>
      <c r="JC19" s="57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57"/>
      <c r="JQ19" s="57"/>
      <c r="JR19" s="57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57"/>
      <c r="KR19" s="57"/>
      <c r="KS19" s="57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57"/>
      <c r="LG19" s="57"/>
      <c r="LH19" s="57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57"/>
      <c r="LV19" s="57"/>
      <c r="LW19" s="57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57"/>
      <c r="NC19" s="57"/>
      <c r="ND19" s="57"/>
      <c r="NE19" s="1"/>
      <c r="NF19" s="1"/>
      <c r="NG19" s="57"/>
      <c r="NH19" s="57"/>
      <c r="NI19" s="57"/>
      <c r="NJ19" s="1"/>
    </row>
    <row r="20" spans="1:374" ht="16.5" thickBot="1" x14ac:dyDescent="0.3">
      <c r="A20" s="2">
        <v>7</v>
      </c>
      <c r="B20" s="60"/>
      <c r="C20" s="57"/>
      <c r="D20" s="57"/>
      <c r="E20" s="5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57"/>
      <c r="S20" s="57"/>
      <c r="T20" s="57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57"/>
      <c r="AH20" s="57"/>
      <c r="AI20" s="57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57"/>
      <c r="AW20" s="57"/>
      <c r="AX20" s="57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57"/>
      <c r="BX20" s="57"/>
      <c r="BY20" s="57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57"/>
      <c r="CM20" s="57"/>
      <c r="CN20" s="57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57"/>
      <c r="DB20" s="57"/>
      <c r="DC20" s="57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57"/>
      <c r="EC20" s="57"/>
      <c r="ED20" s="57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57"/>
      <c r="ER20" s="57"/>
      <c r="ES20" s="57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57"/>
      <c r="FG20" s="57"/>
      <c r="FH20" s="57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57"/>
      <c r="GH20" s="57"/>
      <c r="GI20" s="57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57"/>
      <c r="GW20" s="57"/>
      <c r="GX20" s="57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57"/>
      <c r="HL20" s="57"/>
      <c r="HM20" s="57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57"/>
      <c r="IM20" s="57"/>
      <c r="IN20" s="57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57"/>
      <c r="JB20" s="57"/>
      <c r="JC20" s="57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57"/>
      <c r="JQ20" s="57"/>
      <c r="JR20" s="57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57"/>
      <c r="KR20" s="57"/>
      <c r="KS20" s="57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57"/>
      <c r="LG20" s="57"/>
      <c r="LH20" s="57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57"/>
      <c r="LV20" s="57"/>
      <c r="LW20" s="57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57"/>
      <c r="NC20" s="57"/>
      <c r="ND20" s="57"/>
      <c r="NE20" s="1"/>
      <c r="NF20" s="1"/>
      <c r="NG20" s="57"/>
      <c r="NH20" s="57"/>
      <c r="NI20" s="57"/>
      <c r="NJ20" s="1"/>
    </row>
    <row r="21" spans="1:374" ht="15.75" thickBot="1" x14ac:dyDescent="0.3">
      <c r="A21" s="3">
        <v>8</v>
      </c>
      <c r="B21" s="60"/>
      <c r="C21" s="58"/>
      <c r="D21" s="58"/>
      <c r="E21" s="5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8"/>
      <c r="S21" s="58"/>
      <c r="T21" s="5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58"/>
      <c r="AH21" s="58"/>
      <c r="AI21" s="58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58"/>
      <c r="AW21" s="58"/>
      <c r="AX21" s="58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58"/>
      <c r="BX21" s="58"/>
      <c r="BY21" s="58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58"/>
      <c r="CM21" s="58"/>
      <c r="CN21" s="58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58"/>
      <c r="DB21" s="58"/>
      <c r="DC21" s="58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58"/>
      <c r="EC21" s="58"/>
      <c r="ED21" s="5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58"/>
      <c r="ER21" s="58"/>
      <c r="ES21" s="58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58"/>
      <c r="FG21" s="58"/>
      <c r="FH21" s="58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58"/>
      <c r="GH21" s="58"/>
      <c r="GI21" s="58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58"/>
      <c r="GW21" s="58"/>
      <c r="GX21" s="58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58"/>
      <c r="HL21" s="58"/>
      <c r="HM21" s="58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58"/>
      <c r="IM21" s="58"/>
      <c r="IN21" s="58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58"/>
      <c r="JB21" s="58"/>
      <c r="JC21" s="58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58"/>
      <c r="JQ21" s="58"/>
      <c r="JR21" s="58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58"/>
      <c r="KR21" s="58"/>
      <c r="KS21" s="58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58"/>
      <c r="LG21" s="58"/>
      <c r="LH21" s="58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58"/>
      <c r="LV21" s="58"/>
      <c r="LW21" s="58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58"/>
      <c r="NC21" s="58"/>
      <c r="ND21" s="58"/>
      <c r="NE21" s="4"/>
      <c r="NF21" s="4"/>
      <c r="NG21" s="58"/>
      <c r="NH21" s="58"/>
      <c r="NI21" s="58"/>
      <c r="NJ21" s="4"/>
    </row>
    <row r="22" spans="1:374" ht="15.75" thickBot="1" x14ac:dyDescent="0.3">
      <c r="A22" s="3">
        <v>9</v>
      </c>
      <c r="B22" s="60"/>
      <c r="C22" s="58"/>
      <c r="D22" s="58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8"/>
      <c r="S22" s="58"/>
      <c r="T22" s="5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58"/>
      <c r="AH22" s="58"/>
      <c r="AI22" s="58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58"/>
      <c r="AW22" s="58"/>
      <c r="AX22" s="58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58"/>
      <c r="BX22" s="58"/>
      <c r="BY22" s="58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58"/>
      <c r="CM22" s="58"/>
      <c r="CN22" s="58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58"/>
      <c r="DB22" s="58"/>
      <c r="DC22" s="58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58"/>
      <c r="EC22" s="58"/>
      <c r="ED22" s="5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58"/>
      <c r="ER22" s="58"/>
      <c r="ES22" s="58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58"/>
      <c r="FG22" s="58"/>
      <c r="FH22" s="58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58"/>
      <c r="GH22" s="58"/>
      <c r="GI22" s="58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58"/>
      <c r="GW22" s="58"/>
      <c r="GX22" s="58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58"/>
      <c r="HL22" s="58"/>
      <c r="HM22" s="58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58"/>
      <c r="IM22" s="58"/>
      <c r="IN22" s="58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58"/>
      <c r="JB22" s="58"/>
      <c r="JC22" s="58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58"/>
      <c r="JQ22" s="58"/>
      <c r="JR22" s="58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58"/>
      <c r="KR22" s="58"/>
      <c r="KS22" s="58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58"/>
      <c r="LG22" s="58"/>
      <c r="LH22" s="58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58"/>
      <c r="LV22" s="58"/>
      <c r="LW22" s="58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58"/>
      <c r="NC22" s="58"/>
      <c r="ND22" s="58"/>
      <c r="NE22" s="4"/>
      <c r="NF22" s="4"/>
      <c r="NG22" s="58"/>
      <c r="NH22" s="58"/>
      <c r="NI22" s="58"/>
      <c r="NJ22" s="4"/>
    </row>
    <row r="23" spans="1:374" ht="15.75" thickBot="1" x14ac:dyDescent="0.3">
      <c r="A23" s="3">
        <v>10</v>
      </c>
      <c r="B23" s="60"/>
      <c r="C23" s="58"/>
      <c r="D23" s="58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8"/>
      <c r="S23" s="58"/>
      <c r="T23" s="58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58"/>
      <c r="AH23" s="58"/>
      <c r="AI23" s="58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58"/>
      <c r="AW23" s="58"/>
      <c r="AX23" s="58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58"/>
      <c r="BX23" s="58"/>
      <c r="BY23" s="58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58"/>
      <c r="CM23" s="58"/>
      <c r="CN23" s="58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58"/>
      <c r="DB23" s="58"/>
      <c r="DC23" s="58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58"/>
      <c r="EC23" s="58"/>
      <c r="ED23" s="5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58"/>
      <c r="ER23" s="58"/>
      <c r="ES23" s="58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58"/>
      <c r="FG23" s="58"/>
      <c r="FH23" s="58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58"/>
      <c r="GH23" s="58"/>
      <c r="GI23" s="58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58"/>
      <c r="GW23" s="58"/>
      <c r="GX23" s="58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58"/>
      <c r="HL23" s="58"/>
      <c r="HM23" s="58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58"/>
      <c r="IM23" s="58"/>
      <c r="IN23" s="58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58"/>
      <c r="JB23" s="58"/>
      <c r="JC23" s="58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58"/>
      <c r="JQ23" s="58"/>
      <c r="JR23" s="58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58"/>
      <c r="KR23" s="58"/>
      <c r="KS23" s="58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58"/>
      <c r="LG23" s="58"/>
      <c r="LH23" s="58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58"/>
      <c r="LV23" s="58"/>
      <c r="LW23" s="58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58"/>
      <c r="NC23" s="58"/>
      <c r="ND23" s="58"/>
      <c r="NE23" s="4"/>
      <c r="NF23" s="4"/>
      <c r="NG23" s="58"/>
      <c r="NH23" s="58"/>
      <c r="NI23" s="58"/>
      <c r="NJ23" s="4"/>
    </row>
    <row r="24" spans="1:374" ht="15.75" thickBot="1" x14ac:dyDescent="0.3">
      <c r="A24" s="3">
        <v>11</v>
      </c>
      <c r="B24" s="60"/>
      <c r="C24" s="58"/>
      <c r="D24" s="58"/>
      <c r="E24" s="5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8"/>
      <c r="S24" s="58"/>
      <c r="T24" s="58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8"/>
      <c r="AH24" s="58"/>
      <c r="AI24" s="58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58"/>
      <c r="AW24" s="58"/>
      <c r="AX24" s="58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58"/>
      <c r="BX24" s="58"/>
      <c r="BY24" s="58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58"/>
      <c r="CM24" s="58"/>
      <c r="CN24" s="58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58"/>
      <c r="DB24" s="58"/>
      <c r="DC24" s="58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58"/>
      <c r="EC24" s="58"/>
      <c r="ED24" s="5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58"/>
      <c r="ER24" s="58"/>
      <c r="ES24" s="58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58"/>
      <c r="FG24" s="58"/>
      <c r="FH24" s="58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58"/>
      <c r="GH24" s="58"/>
      <c r="GI24" s="58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58"/>
      <c r="GW24" s="58"/>
      <c r="GX24" s="58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58"/>
      <c r="HL24" s="58"/>
      <c r="HM24" s="58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58"/>
      <c r="IM24" s="58"/>
      <c r="IN24" s="58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58"/>
      <c r="JB24" s="58"/>
      <c r="JC24" s="58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58"/>
      <c r="JQ24" s="58"/>
      <c r="JR24" s="58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58"/>
      <c r="KR24" s="58"/>
      <c r="KS24" s="58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58"/>
      <c r="LG24" s="58"/>
      <c r="LH24" s="58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58"/>
      <c r="LV24" s="58"/>
      <c r="LW24" s="58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58"/>
      <c r="NC24" s="58"/>
      <c r="ND24" s="58"/>
      <c r="NE24" s="4"/>
      <c r="NF24" s="4"/>
      <c r="NG24" s="58"/>
      <c r="NH24" s="58"/>
      <c r="NI24" s="58"/>
      <c r="NJ24" s="4"/>
    </row>
    <row r="25" spans="1:374" ht="15.75" thickBot="1" x14ac:dyDescent="0.3">
      <c r="A25" s="3">
        <v>12</v>
      </c>
      <c r="B25" s="60"/>
      <c r="C25" s="58"/>
      <c r="D25" s="58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8"/>
      <c r="S25" s="58"/>
      <c r="T25" s="58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8"/>
      <c r="AH25" s="58"/>
      <c r="AI25" s="58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58"/>
      <c r="AW25" s="58"/>
      <c r="AX25" s="58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58"/>
      <c r="BX25" s="58"/>
      <c r="BY25" s="58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58"/>
      <c r="CM25" s="58"/>
      <c r="CN25" s="58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58"/>
      <c r="DB25" s="58"/>
      <c r="DC25" s="58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58"/>
      <c r="EC25" s="58"/>
      <c r="ED25" s="5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58"/>
      <c r="ER25" s="58"/>
      <c r="ES25" s="58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58"/>
      <c r="FG25" s="58"/>
      <c r="FH25" s="58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58"/>
      <c r="GH25" s="58"/>
      <c r="GI25" s="58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58"/>
      <c r="GW25" s="58"/>
      <c r="GX25" s="58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58"/>
      <c r="HL25" s="58"/>
      <c r="HM25" s="58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58"/>
      <c r="IM25" s="58"/>
      <c r="IN25" s="58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58"/>
      <c r="JB25" s="58"/>
      <c r="JC25" s="58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58"/>
      <c r="JQ25" s="58"/>
      <c r="JR25" s="58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58"/>
      <c r="KR25" s="58"/>
      <c r="KS25" s="58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58"/>
      <c r="LG25" s="58"/>
      <c r="LH25" s="58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58"/>
      <c r="LV25" s="58"/>
      <c r="LW25" s="58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58"/>
      <c r="NC25" s="58"/>
      <c r="ND25" s="58"/>
      <c r="NE25" s="4"/>
      <c r="NF25" s="4"/>
      <c r="NG25" s="58"/>
      <c r="NH25" s="58"/>
      <c r="NI25" s="58"/>
      <c r="NJ25" s="4"/>
    </row>
    <row r="26" spans="1:374" ht="15.75" thickBot="1" x14ac:dyDescent="0.3">
      <c r="A26" s="3">
        <v>13</v>
      </c>
      <c r="B26" s="60"/>
      <c r="C26" s="58"/>
      <c r="D26" s="58"/>
      <c r="E26" s="5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8"/>
      <c r="S26" s="58"/>
      <c r="T26" s="58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58"/>
      <c r="AH26" s="58"/>
      <c r="AI26" s="58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58"/>
      <c r="AW26" s="58"/>
      <c r="AX26" s="58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58"/>
      <c r="BX26" s="58"/>
      <c r="BY26" s="58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58"/>
      <c r="CM26" s="58"/>
      <c r="CN26" s="58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58"/>
      <c r="DB26" s="58"/>
      <c r="DC26" s="58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58"/>
      <c r="EC26" s="58"/>
      <c r="ED26" s="5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58"/>
      <c r="ER26" s="58"/>
      <c r="ES26" s="58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58"/>
      <c r="FG26" s="58"/>
      <c r="FH26" s="58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58"/>
      <c r="GH26" s="58"/>
      <c r="GI26" s="58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58"/>
      <c r="GW26" s="58"/>
      <c r="GX26" s="58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58"/>
      <c r="HL26" s="58"/>
      <c r="HM26" s="58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58"/>
      <c r="IM26" s="58"/>
      <c r="IN26" s="58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58"/>
      <c r="JB26" s="58"/>
      <c r="JC26" s="58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58"/>
      <c r="JQ26" s="58"/>
      <c r="JR26" s="58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58"/>
      <c r="KR26" s="58"/>
      <c r="KS26" s="58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58"/>
      <c r="LG26" s="58"/>
      <c r="LH26" s="58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58"/>
      <c r="LV26" s="58"/>
      <c r="LW26" s="58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58"/>
      <c r="NC26" s="58"/>
      <c r="ND26" s="58"/>
      <c r="NE26" s="4"/>
      <c r="NF26" s="4"/>
      <c r="NG26" s="58"/>
      <c r="NH26" s="58"/>
      <c r="NI26" s="58"/>
      <c r="NJ26" s="4"/>
    </row>
    <row r="27" spans="1:374" ht="15.75" thickBot="1" x14ac:dyDescent="0.3">
      <c r="A27" s="3">
        <v>14</v>
      </c>
      <c r="B27" s="60"/>
      <c r="C27" s="58"/>
      <c r="D27" s="58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8"/>
      <c r="S27" s="58"/>
      <c r="T27" s="5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58"/>
      <c r="AH27" s="58"/>
      <c r="AI27" s="58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58"/>
      <c r="AW27" s="58"/>
      <c r="AX27" s="58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58"/>
      <c r="BX27" s="58"/>
      <c r="BY27" s="58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58"/>
      <c r="CM27" s="58"/>
      <c r="CN27" s="58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58"/>
      <c r="DB27" s="58"/>
      <c r="DC27" s="58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58"/>
      <c r="EC27" s="58"/>
      <c r="ED27" s="5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58"/>
      <c r="ER27" s="58"/>
      <c r="ES27" s="58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58"/>
      <c r="FG27" s="58"/>
      <c r="FH27" s="58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58"/>
      <c r="GH27" s="58"/>
      <c r="GI27" s="58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58"/>
      <c r="GW27" s="58"/>
      <c r="GX27" s="58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58"/>
      <c r="HL27" s="58"/>
      <c r="HM27" s="58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58"/>
      <c r="IM27" s="58"/>
      <c r="IN27" s="58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58"/>
      <c r="JB27" s="58"/>
      <c r="JC27" s="58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58"/>
      <c r="JQ27" s="58"/>
      <c r="JR27" s="58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58"/>
      <c r="KR27" s="58"/>
      <c r="KS27" s="58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58"/>
      <c r="LG27" s="58"/>
      <c r="LH27" s="58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58"/>
      <c r="LV27" s="58"/>
      <c r="LW27" s="58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58"/>
      <c r="NC27" s="58"/>
      <c r="ND27" s="58"/>
      <c r="NE27" s="4"/>
      <c r="NF27" s="4"/>
      <c r="NG27" s="58"/>
      <c r="NH27" s="58"/>
      <c r="NI27" s="58"/>
      <c r="NJ27" s="4"/>
    </row>
    <row r="28" spans="1:374" ht="15.75" thickBot="1" x14ac:dyDescent="0.3">
      <c r="A28" s="3">
        <v>15</v>
      </c>
      <c r="B28" s="60"/>
      <c r="C28" s="58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8"/>
      <c r="S28" s="58"/>
      <c r="T28" s="58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58"/>
      <c r="AH28" s="58"/>
      <c r="AI28" s="58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58"/>
      <c r="AW28" s="58"/>
      <c r="AX28" s="58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58"/>
      <c r="BX28" s="58"/>
      <c r="BY28" s="58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58"/>
      <c r="CM28" s="58"/>
      <c r="CN28" s="58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58"/>
      <c r="DB28" s="58"/>
      <c r="DC28" s="58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58"/>
      <c r="EC28" s="58"/>
      <c r="ED28" s="5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58"/>
      <c r="ER28" s="58"/>
      <c r="ES28" s="58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58"/>
      <c r="FG28" s="58"/>
      <c r="FH28" s="58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58"/>
      <c r="GH28" s="58"/>
      <c r="GI28" s="58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58"/>
      <c r="GW28" s="58"/>
      <c r="GX28" s="58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58"/>
      <c r="HL28" s="58"/>
      <c r="HM28" s="58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58"/>
      <c r="IM28" s="58"/>
      <c r="IN28" s="58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58"/>
      <c r="JB28" s="58"/>
      <c r="JC28" s="58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58"/>
      <c r="JQ28" s="58"/>
      <c r="JR28" s="58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58"/>
      <c r="KR28" s="58"/>
      <c r="KS28" s="58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58"/>
      <c r="LG28" s="58"/>
      <c r="LH28" s="58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58"/>
      <c r="LV28" s="58"/>
      <c r="LW28" s="58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58"/>
      <c r="NC28" s="58"/>
      <c r="ND28" s="58"/>
      <c r="NE28" s="4"/>
      <c r="NF28" s="4"/>
      <c r="NG28" s="58"/>
      <c r="NH28" s="58"/>
      <c r="NI28" s="58"/>
      <c r="NJ28" s="4"/>
    </row>
    <row r="29" spans="1:374" ht="15.75" thickBot="1" x14ac:dyDescent="0.3">
      <c r="A29" s="3">
        <v>16</v>
      </c>
      <c r="B29" s="60"/>
      <c r="C29" s="58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8"/>
      <c r="S29" s="58"/>
      <c r="T29" s="58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8"/>
      <c r="AH29" s="58"/>
      <c r="AI29" s="58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58"/>
      <c r="AW29" s="58"/>
      <c r="AX29" s="58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8"/>
      <c r="BX29" s="58"/>
      <c r="BY29" s="58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58"/>
      <c r="CM29" s="58"/>
      <c r="CN29" s="58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58"/>
      <c r="DB29" s="58"/>
      <c r="DC29" s="58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58"/>
      <c r="EC29" s="58"/>
      <c r="ED29" s="5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8"/>
      <c r="ER29" s="58"/>
      <c r="ES29" s="58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58"/>
      <c r="FG29" s="58"/>
      <c r="FH29" s="58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58"/>
      <c r="GH29" s="58"/>
      <c r="GI29" s="58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58"/>
      <c r="GW29" s="58"/>
      <c r="GX29" s="58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58"/>
      <c r="HL29" s="58"/>
      <c r="HM29" s="58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58"/>
      <c r="IM29" s="58"/>
      <c r="IN29" s="58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58"/>
      <c r="JB29" s="58"/>
      <c r="JC29" s="58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58"/>
      <c r="JQ29" s="58"/>
      <c r="JR29" s="58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58"/>
      <c r="KR29" s="58"/>
      <c r="KS29" s="58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58"/>
      <c r="LG29" s="58"/>
      <c r="LH29" s="58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58"/>
      <c r="LV29" s="58"/>
      <c r="LW29" s="58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58"/>
      <c r="NC29" s="58"/>
      <c r="ND29" s="58"/>
      <c r="NE29" s="4"/>
      <c r="NF29" s="4"/>
      <c r="NG29" s="58"/>
      <c r="NH29" s="58"/>
      <c r="NI29" s="58"/>
      <c r="NJ29" s="4"/>
    </row>
    <row r="30" spans="1:374" ht="15.75" thickBot="1" x14ac:dyDescent="0.3">
      <c r="A30" s="3">
        <v>17</v>
      </c>
      <c r="B30" s="60"/>
      <c r="C30" s="58"/>
      <c r="D30" s="58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8"/>
      <c r="S30" s="58"/>
      <c r="T30" s="58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58"/>
      <c r="AH30" s="58"/>
      <c r="AI30" s="58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58"/>
      <c r="AW30" s="58"/>
      <c r="AX30" s="58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8"/>
      <c r="BX30" s="58"/>
      <c r="BY30" s="58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58"/>
      <c r="CM30" s="58"/>
      <c r="CN30" s="58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58"/>
      <c r="DB30" s="58"/>
      <c r="DC30" s="58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58"/>
      <c r="EC30" s="58"/>
      <c r="ED30" s="5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8"/>
      <c r="ER30" s="58"/>
      <c r="ES30" s="58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58"/>
      <c r="FG30" s="58"/>
      <c r="FH30" s="58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58"/>
      <c r="GH30" s="58"/>
      <c r="GI30" s="58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58"/>
      <c r="GW30" s="58"/>
      <c r="GX30" s="58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58"/>
      <c r="HL30" s="58"/>
      <c r="HM30" s="58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58"/>
      <c r="IM30" s="58"/>
      <c r="IN30" s="58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58"/>
      <c r="JB30" s="58"/>
      <c r="JC30" s="58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58"/>
      <c r="JQ30" s="58"/>
      <c r="JR30" s="58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58"/>
      <c r="KR30" s="58"/>
      <c r="KS30" s="58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58"/>
      <c r="LG30" s="58"/>
      <c r="LH30" s="58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58"/>
      <c r="LV30" s="58"/>
      <c r="LW30" s="58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58"/>
      <c r="NC30" s="58"/>
      <c r="ND30" s="58"/>
      <c r="NE30" s="4"/>
      <c r="NF30" s="4"/>
      <c r="NG30" s="58"/>
      <c r="NH30" s="58"/>
      <c r="NI30" s="58"/>
      <c r="NJ30" s="4"/>
    </row>
    <row r="31" spans="1:374" ht="15.75" thickBot="1" x14ac:dyDescent="0.3">
      <c r="A31" s="3">
        <v>18</v>
      </c>
      <c r="B31" s="60"/>
      <c r="C31" s="58"/>
      <c r="D31" s="58"/>
      <c r="E31" s="5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8"/>
      <c r="S31" s="58"/>
      <c r="T31" s="58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8"/>
      <c r="AH31" s="58"/>
      <c r="AI31" s="58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58"/>
      <c r="AW31" s="58"/>
      <c r="AX31" s="58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8"/>
      <c r="BX31" s="58"/>
      <c r="BY31" s="58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58"/>
      <c r="CM31" s="58"/>
      <c r="CN31" s="58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58"/>
      <c r="DB31" s="58"/>
      <c r="DC31" s="58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58"/>
      <c r="EC31" s="58"/>
      <c r="ED31" s="5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8"/>
      <c r="ER31" s="58"/>
      <c r="ES31" s="58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58"/>
      <c r="FG31" s="58"/>
      <c r="FH31" s="58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58"/>
      <c r="GH31" s="58"/>
      <c r="GI31" s="58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58"/>
      <c r="GW31" s="58"/>
      <c r="GX31" s="58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58"/>
      <c r="HL31" s="58"/>
      <c r="HM31" s="58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58"/>
      <c r="IM31" s="58"/>
      <c r="IN31" s="58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58"/>
      <c r="JB31" s="58"/>
      <c r="JC31" s="58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58"/>
      <c r="JQ31" s="58"/>
      <c r="JR31" s="58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58"/>
      <c r="KR31" s="58"/>
      <c r="KS31" s="58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58"/>
      <c r="LG31" s="58"/>
      <c r="LH31" s="58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58"/>
      <c r="LV31" s="58"/>
      <c r="LW31" s="58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58"/>
      <c r="NC31" s="58"/>
      <c r="ND31" s="58"/>
      <c r="NE31" s="4"/>
      <c r="NF31" s="4"/>
      <c r="NG31" s="58"/>
      <c r="NH31" s="58"/>
      <c r="NI31" s="58"/>
      <c r="NJ31" s="4"/>
    </row>
    <row r="32" spans="1:374" ht="15.75" thickBot="1" x14ac:dyDescent="0.3">
      <c r="A32" s="3">
        <v>19</v>
      </c>
      <c r="B32" s="60"/>
      <c r="C32" s="58"/>
      <c r="D32" s="58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58"/>
      <c r="R32" s="58"/>
      <c r="S32" s="58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58"/>
      <c r="AG32" s="58"/>
      <c r="AH32" s="58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58"/>
      <c r="AV32" s="58"/>
      <c r="AW32" s="58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58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58"/>
      <c r="BW32" s="58"/>
      <c r="BX32" s="58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58"/>
      <c r="CL32" s="58"/>
      <c r="CM32" s="58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58"/>
      <c r="DA32" s="58"/>
      <c r="DB32" s="58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58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58"/>
      <c r="EB32" s="58"/>
      <c r="EC32" s="58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58"/>
      <c r="EQ32" s="58"/>
      <c r="ER32" s="58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58"/>
      <c r="FF32" s="58"/>
      <c r="FG32" s="58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5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58"/>
      <c r="GG32" s="58"/>
      <c r="GH32" s="58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58"/>
      <c r="GV32" s="58"/>
      <c r="GW32" s="58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58"/>
      <c r="HK32" s="58"/>
      <c r="HL32" s="58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58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58"/>
      <c r="IL32" s="58"/>
      <c r="IM32" s="58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58"/>
      <c r="JA32" s="58"/>
      <c r="JB32" s="58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58"/>
      <c r="JP32" s="58"/>
      <c r="JQ32" s="58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58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58"/>
      <c r="KQ32" s="58"/>
      <c r="KR32" s="58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58"/>
      <c r="LF32" s="58"/>
      <c r="LG32" s="58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58"/>
      <c r="LU32" s="58"/>
      <c r="LV32" s="58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58"/>
      <c r="MJ32" s="4"/>
      <c r="MK32" s="4"/>
      <c r="ML32" s="4"/>
      <c r="MM32" s="4"/>
      <c r="MN32" s="4"/>
      <c r="MO32" s="58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58"/>
      <c r="NB32" s="58"/>
      <c r="NC32" s="58"/>
      <c r="ND32" s="4"/>
      <c r="NE32" s="4"/>
      <c r="NF32" s="58"/>
      <c r="NG32" s="58"/>
      <c r="NH32" s="58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82" t="s">
        <v>789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84" t="s">
        <v>3190</v>
      </c>
      <c r="B40" s="8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J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3163</v>
      </c>
    </row>
    <row r="43" spans="1:374" x14ac:dyDescent="0.25">
      <c r="B43" t="s">
        <v>3164</v>
      </c>
      <c r="C43" t="s">
        <v>3177</v>
      </c>
      <c r="D43">
        <f>(C40+F40+I40+L40+O40+R40+U40+X40+AA40+AD40+AG40+AJ40+AM40+AP40+AS40+AV40+AY40)/17</f>
        <v>0</v>
      </c>
    </row>
    <row r="44" spans="1:374" x14ac:dyDescent="0.25">
      <c r="B44" t="s">
        <v>3165</v>
      </c>
      <c r="C44" t="s">
        <v>3177</v>
      </c>
      <c r="D44">
        <f>(D40+G40+J40+M40+P40+S40+V40+Y40+AB40+AE40+AH40+AK40+AN40+AQ40+AT40+AW40+AZ40)/17</f>
        <v>0</v>
      </c>
    </row>
    <row r="45" spans="1:374" x14ac:dyDescent="0.25">
      <c r="B45" t="s">
        <v>3166</v>
      </c>
      <c r="C45" t="s">
        <v>3177</v>
      </c>
      <c r="D45">
        <f>(E40+H40+K40+N40+Q40+T40+W40+Z40+AC40+AF40+AI40+AL40+AO40+AR40+AU40+AX40+BA40)/17</f>
        <v>0</v>
      </c>
    </row>
    <row r="47" spans="1:374" x14ac:dyDescent="0.25">
      <c r="B47" t="s">
        <v>3164</v>
      </c>
      <c r="C47" t="s">
        <v>3178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3165</v>
      </c>
      <c r="C48" t="s">
        <v>3178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3166</v>
      </c>
      <c r="C49" t="s">
        <v>3178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3164</v>
      </c>
      <c r="C51" t="s">
        <v>3179</v>
      </c>
      <c r="D51">
        <f>(EK40+EN40+EQ40+ET40+EW40+EZ40+FC40+FF40+FI40)/9</f>
        <v>0</v>
      </c>
    </row>
    <row r="52" spans="2:4" x14ac:dyDescent="0.25">
      <c r="B52" t="s">
        <v>3165</v>
      </c>
      <c r="C52" t="s">
        <v>3179</v>
      </c>
      <c r="D52">
        <f>(EL40+EO40+ER40+EU40+EX40+FA40+FD40+FG40+FJ40)/9</f>
        <v>0</v>
      </c>
    </row>
    <row r="53" spans="2:4" x14ac:dyDescent="0.25">
      <c r="B53" t="s">
        <v>3166</v>
      </c>
      <c r="C53" t="s">
        <v>3179</v>
      </c>
      <c r="D53">
        <f>(EM40+EP40+ES40+EV40+EY40+FB40+FE40+FH40+FK40)/9</f>
        <v>0</v>
      </c>
    </row>
    <row r="55" spans="2:4" x14ac:dyDescent="0.25">
      <c r="B55" t="s">
        <v>3164</v>
      </c>
      <c r="C55" t="s">
        <v>3180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3165</v>
      </c>
      <c r="C56" t="s">
        <v>3180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3166</v>
      </c>
      <c r="C57" t="s">
        <v>3180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3164</v>
      </c>
      <c r="C59" t="s">
        <v>3181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3165</v>
      </c>
      <c r="C60" t="s">
        <v>3181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3166</v>
      </c>
      <c r="C61" t="s">
        <v>3181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workbookViewId="0">
      <selection activeCell="C15" sqref="C1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20" t="s">
        <v>3188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0" t="s">
        <v>0</v>
      </c>
      <c r="B4" s="90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94" t="s">
        <v>2</v>
      </c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6"/>
      <c r="DY4" s="94" t="s">
        <v>2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6"/>
      <c r="FO4" s="94" t="s">
        <v>2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2"/>
      <c r="IL4" s="107" t="s">
        <v>181</v>
      </c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  <c r="IX4" s="107"/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24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42" t="s">
        <v>244</v>
      </c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18" t="s">
        <v>244</v>
      </c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9"/>
      <c r="NQ4" s="117" t="s">
        <v>244</v>
      </c>
      <c r="NR4" s="118"/>
      <c r="NS4" s="118"/>
      <c r="NT4" s="118"/>
      <c r="NU4" s="118"/>
      <c r="NV4" s="118"/>
      <c r="NW4" s="118"/>
      <c r="NX4" s="118"/>
      <c r="NY4" s="118"/>
      <c r="NZ4" s="118"/>
      <c r="OA4" s="118"/>
      <c r="OB4" s="118"/>
      <c r="OC4" s="118"/>
      <c r="OD4" s="118"/>
      <c r="OE4" s="118"/>
      <c r="OF4" s="118"/>
      <c r="OG4" s="118"/>
      <c r="OH4" s="118"/>
      <c r="OI4" s="118"/>
      <c r="OJ4" s="118"/>
      <c r="OK4" s="118"/>
      <c r="OL4" s="118"/>
      <c r="OM4" s="118"/>
      <c r="ON4" s="118"/>
      <c r="OO4" s="118"/>
      <c r="OP4" s="118"/>
      <c r="OQ4" s="118"/>
      <c r="OR4" s="118"/>
      <c r="OS4" s="118"/>
      <c r="OT4" s="118"/>
      <c r="OU4" s="118"/>
      <c r="OV4" s="118"/>
      <c r="OW4" s="118"/>
      <c r="OX4" s="118"/>
      <c r="OY4" s="118"/>
      <c r="OZ4" s="119"/>
      <c r="PA4" s="94" t="s">
        <v>244</v>
      </c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5"/>
      <c r="QU4" s="95"/>
      <c r="QV4" s="95"/>
      <c r="QW4" s="95"/>
      <c r="QX4" s="95"/>
      <c r="QY4" s="96"/>
      <c r="QZ4" s="102" t="s">
        <v>291</v>
      </c>
      <c r="RA4" s="121"/>
      <c r="RB4" s="121"/>
      <c r="RC4" s="121"/>
      <c r="RD4" s="121"/>
      <c r="RE4" s="121"/>
      <c r="RF4" s="121"/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1"/>
      <c r="SM4" s="121"/>
      <c r="SN4" s="121"/>
      <c r="SO4" s="121"/>
      <c r="SP4" s="121"/>
      <c r="SQ4" s="121"/>
      <c r="SR4" s="121"/>
      <c r="SS4" s="121"/>
      <c r="ST4" s="121"/>
      <c r="SU4" s="121"/>
      <c r="SV4" s="121"/>
      <c r="SW4" s="121"/>
      <c r="SX4" s="121"/>
      <c r="SY4" s="121"/>
      <c r="SZ4" s="121"/>
      <c r="TA4" s="121"/>
      <c r="TB4" s="121"/>
      <c r="TC4" s="121"/>
      <c r="TD4" s="121"/>
      <c r="TE4" s="121"/>
      <c r="TF4" s="121"/>
      <c r="TG4" s="121"/>
      <c r="TH4" s="121"/>
      <c r="TI4" s="121"/>
      <c r="TJ4" s="121"/>
      <c r="TK4" s="121"/>
      <c r="TL4" s="121"/>
      <c r="TM4" s="121"/>
      <c r="TN4" s="121"/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2"/>
    </row>
    <row r="5" spans="1:584" ht="13.5" customHeight="1" x14ac:dyDescent="0.25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104" t="s">
        <v>86</v>
      </c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111" t="s">
        <v>3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3"/>
      <c r="FO5" s="111" t="s">
        <v>895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2"/>
      <c r="IL5" s="80" t="s">
        <v>905</v>
      </c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128" t="s">
        <v>387</v>
      </c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114" t="s">
        <v>245</v>
      </c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6"/>
      <c r="MM5" s="140" t="s">
        <v>426</v>
      </c>
      <c r="MN5" s="140"/>
      <c r="MO5" s="140"/>
      <c r="MP5" s="140"/>
      <c r="MQ5" s="140"/>
      <c r="MR5" s="140"/>
      <c r="MS5" s="140"/>
      <c r="MT5" s="140"/>
      <c r="MU5" s="140"/>
      <c r="MV5" s="140"/>
      <c r="MW5" s="140"/>
      <c r="MX5" s="140"/>
      <c r="MY5" s="140"/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62" t="s">
        <v>438</v>
      </c>
      <c r="NR5" s="163"/>
      <c r="NS5" s="163"/>
      <c r="NT5" s="163"/>
      <c r="NU5" s="163"/>
      <c r="NV5" s="163"/>
      <c r="NW5" s="163"/>
      <c r="NX5" s="163"/>
      <c r="NY5" s="163"/>
      <c r="NZ5" s="163"/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4"/>
      <c r="PA5" s="114" t="s">
        <v>246</v>
      </c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15"/>
      <c r="PQ5" s="115"/>
      <c r="PR5" s="115"/>
      <c r="PS5" s="115"/>
      <c r="PT5" s="115"/>
      <c r="PU5" s="115"/>
      <c r="PV5" s="115"/>
      <c r="PW5" s="115"/>
      <c r="PX5" s="115"/>
      <c r="PY5" s="115"/>
      <c r="PZ5" s="115"/>
      <c r="QA5" s="115"/>
      <c r="QB5" s="115"/>
      <c r="QC5" s="115"/>
      <c r="QD5" s="115"/>
      <c r="QE5" s="115"/>
      <c r="QF5" s="115"/>
      <c r="QG5" s="115"/>
      <c r="QH5" s="115"/>
      <c r="QI5" s="115"/>
      <c r="QJ5" s="115"/>
      <c r="QK5" s="115"/>
      <c r="QL5" s="115"/>
      <c r="QM5" s="115"/>
      <c r="QN5" s="115"/>
      <c r="QO5" s="115"/>
      <c r="QP5" s="115"/>
      <c r="QQ5" s="115"/>
      <c r="QR5" s="115"/>
      <c r="QS5" s="115"/>
      <c r="QT5" s="115"/>
      <c r="QU5" s="115"/>
      <c r="QV5" s="115"/>
      <c r="QW5" s="115"/>
      <c r="QX5" s="115"/>
      <c r="QY5" s="116"/>
      <c r="QZ5" s="111" t="s">
        <v>292</v>
      </c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  <c r="SK5" s="112"/>
      <c r="SL5" s="112"/>
      <c r="SM5" s="112"/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112"/>
      <c r="UD5" s="112"/>
      <c r="UE5" s="112"/>
      <c r="UF5" s="112"/>
      <c r="UG5" s="112"/>
      <c r="UH5" s="112"/>
      <c r="UI5" s="112"/>
      <c r="UJ5" s="112"/>
      <c r="UK5" s="112"/>
      <c r="UL5" s="112"/>
      <c r="UM5" s="112"/>
      <c r="UN5" s="112"/>
      <c r="UO5" s="112"/>
      <c r="UP5" s="112"/>
      <c r="UQ5" s="112"/>
      <c r="UR5" s="112"/>
      <c r="US5" s="112"/>
      <c r="UT5" s="112"/>
      <c r="UU5" s="112"/>
      <c r="UV5" s="112"/>
      <c r="UW5" s="112"/>
      <c r="UX5" s="112"/>
      <c r="UY5" s="112"/>
      <c r="UZ5" s="112"/>
      <c r="VA5" s="112"/>
      <c r="VB5" s="112"/>
      <c r="VC5" s="112"/>
      <c r="VD5" s="112"/>
      <c r="VE5" s="112"/>
      <c r="VF5" s="112"/>
      <c r="VG5" s="112"/>
      <c r="VH5" s="112"/>
      <c r="VI5" s="112"/>
      <c r="VJ5" s="112"/>
      <c r="VK5" s="112"/>
      <c r="VL5" s="113"/>
    </row>
    <row r="6" spans="1:584" ht="15.75" hidden="1" x14ac:dyDescent="0.25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0"/>
      <c r="B11" s="90"/>
      <c r="C11" s="78" t="s">
        <v>1275</v>
      </c>
      <c r="D11" s="79" t="s">
        <v>5</v>
      </c>
      <c r="E11" s="79" t="s">
        <v>6</v>
      </c>
      <c r="F11" s="80" t="s">
        <v>1276</v>
      </c>
      <c r="G11" s="80" t="s">
        <v>7</v>
      </c>
      <c r="H11" s="80" t="s">
        <v>8</v>
      </c>
      <c r="I11" s="80" t="s">
        <v>1378</v>
      </c>
      <c r="J11" s="80" t="s">
        <v>9</v>
      </c>
      <c r="K11" s="80" t="s">
        <v>10</v>
      </c>
      <c r="L11" s="79" t="s">
        <v>1277</v>
      </c>
      <c r="M11" s="79" t="s">
        <v>9</v>
      </c>
      <c r="N11" s="79" t="s">
        <v>10</v>
      </c>
      <c r="O11" s="79" t="s">
        <v>1278</v>
      </c>
      <c r="P11" s="79" t="s">
        <v>11</v>
      </c>
      <c r="Q11" s="79" t="s">
        <v>4</v>
      </c>
      <c r="R11" s="79" t="s">
        <v>1279</v>
      </c>
      <c r="S11" s="79" t="s">
        <v>6</v>
      </c>
      <c r="T11" s="79" t="s">
        <v>12</v>
      </c>
      <c r="U11" s="79" t="s">
        <v>1280</v>
      </c>
      <c r="V11" s="79" t="s">
        <v>6</v>
      </c>
      <c r="W11" s="79" t="s">
        <v>12</v>
      </c>
      <c r="X11" s="81" t="s">
        <v>1281</v>
      </c>
      <c r="Y11" s="75" t="s">
        <v>10</v>
      </c>
      <c r="Z11" s="78" t="s">
        <v>13</v>
      </c>
      <c r="AA11" s="79" t="s">
        <v>1282</v>
      </c>
      <c r="AB11" s="79" t="s">
        <v>14</v>
      </c>
      <c r="AC11" s="79" t="s">
        <v>15</v>
      </c>
      <c r="AD11" s="79" t="s">
        <v>1283</v>
      </c>
      <c r="AE11" s="79" t="s">
        <v>4</v>
      </c>
      <c r="AF11" s="79" t="s">
        <v>5</v>
      </c>
      <c r="AG11" s="79" t="s">
        <v>1284</v>
      </c>
      <c r="AH11" s="79" t="s">
        <v>12</v>
      </c>
      <c r="AI11" s="79" t="s">
        <v>7</v>
      </c>
      <c r="AJ11" s="104" t="s">
        <v>1285</v>
      </c>
      <c r="AK11" s="127"/>
      <c r="AL11" s="127"/>
      <c r="AM11" s="104" t="s">
        <v>1286</v>
      </c>
      <c r="AN11" s="127"/>
      <c r="AO11" s="127"/>
      <c r="AP11" s="104" t="s">
        <v>1287</v>
      </c>
      <c r="AQ11" s="127"/>
      <c r="AR11" s="127"/>
      <c r="AS11" s="104" t="s">
        <v>1288</v>
      </c>
      <c r="AT11" s="127"/>
      <c r="AU11" s="127"/>
      <c r="AV11" s="80" t="s">
        <v>1289</v>
      </c>
      <c r="AW11" s="80"/>
      <c r="AX11" s="80"/>
      <c r="AY11" s="159" t="s">
        <v>1290</v>
      </c>
      <c r="AZ11" s="160"/>
      <c r="BA11" s="161"/>
      <c r="BB11" s="81" t="s">
        <v>1399</v>
      </c>
      <c r="BC11" s="75"/>
      <c r="BD11" s="78"/>
      <c r="BE11" s="81" t="s">
        <v>1400</v>
      </c>
      <c r="BF11" s="75"/>
      <c r="BG11" s="78"/>
      <c r="BH11" s="81" t="s">
        <v>1401</v>
      </c>
      <c r="BI11" s="75"/>
      <c r="BJ11" s="78"/>
      <c r="BK11" s="81" t="s">
        <v>1402</v>
      </c>
      <c r="BL11" s="75"/>
      <c r="BM11" s="78"/>
      <c r="BN11" s="81" t="s">
        <v>1403</v>
      </c>
      <c r="BO11" s="75"/>
      <c r="BP11" s="78"/>
      <c r="BQ11" s="78" t="s">
        <v>1291</v>
      </c>
      <c r="BR11" s="79"/>
      <c r="BS11" s="79"/>
      <c r="BT11" s="81" t="s">
        <v>1292</v>
      </c>
      <c r="BU11" s="75"/>
      <c r="BV11" s="78"/>
      <c r="BW11" s="81" t="s">
        <v>1379</v>
      </c>
      <c r="BX11" s="75"/>
      <c r="BY11" s="78"/>
      <c r="BZ11" s="79" t="s">
        <v>1293</v>
      </c>
      <c r="CA11" s="79"/>
      <c r="CB11" s="79"/>
      <c r="CC11" s="79" t="s">
        <v>1294</v>
      </c>
      <c r="CD11" s="79"/>
      <c r="CE11" s="79"/>
      <c r="CF11" s="79" t="s">
        <v>1295</v>
      </c>
      <c r="CG11" s="79"/>
      <c r="CH11" s="79"/>
      <c r="CI11" s="105" t="s">
        <v>1296</v>
      </c>
      <c r="CJ11" s="105"/>
      <c r="CK11" s="105"/>
      <c r="CL11" s="79" t="s">
        <v>1297</v>
      </c>
      <c r="CM11" s="79"/>
      <c r="CN11" s="79"/>
      <c r="CO11" s="79" t="s">
        <v>1298</v>
      </c>
      <c r="CP11" s="79"/>
      <c r="CQ11" s="79"/>
      <c r="CR11" s="79" t="s">
        <v>1299</v>
      </c>
      <c r="CS11" s="79"/>
      <c r="CT11" s="79"/>
      <c r="CU11" s="79" t="s">
        <v>1300</v>
      </c>
      <c r="CV11" s="79"/>
      <c r="CW11" s="79"/>
      <c r="CX11" s="79" t="s">
        <v>1301</v>
      </c>
      <c r="CY11" s="79"/>
      <c r="CZ11" s="79"/>
      <c r="DA11" s="105" t="s">
        <v>1380</v>
      </c>
      <c r="DB11" s="105"/>
      <c r="DC11" s="105"/>
      <c r="DD11" s="105" t="s">
        <v>1302</v>
      </c>
      <c r="DE11" s="105"/>
      <c r="DF11" s="149"/>
      <c r="DG11" s="80" t="s">
        <v>1303</v>
      </c>
      <c r="DH11" s="80"/>
      <c r="DI11" s="80"/>
      <c r="DJ11" s="80" t="s">
        <v>1304</v>
      </c>
      <c r="DK11" s="80"/>
      <c r="DL11" s="80"/>
      <c r="DM11" s="100" t="s">
        <v>1305</v>
      </c>
      <c r="DN11" s="100"/>
      <c r="DO11" s="100"/>
      <c r="DP11" s="80" t="s">
        <v>1306</v>
      </c>
      <c r="DQ11" s="80"/>
      <c r="DR11" s="80"/>
      <c r="DS11" s="80" t="s">
        <v>1307</v>
      </c>
      <c r="DT11" s="80"/>
      <c r="DU11" s="104"/>
      <c r="DV11" s="80" t="s">
        <v>1308</v>
      </c>
      <c r="DW11" s="80"/>
      <c r="DX11" s="80"/>
      <c r="DY11" s="80" t="s">
        <v>1309</v>
      </c>
      <c r="DZ11" s="80"/>
      <c r="EA11" s="80"/>
      <c r="EB11" s="80" t="s">
        <v>1310</v>
      </c>
      <c r="EC11" s="80"/>
      <c r="ED11" s="80"/>
      <c r="EE11" s="80" t="s">
        <v>1381</v>
      </c>
      <c r="EF11" s="80"/>
      <c r="EG11" s="80"/>
      <c r="EH11" s="80" t="s">
        <v>1311</v>
      </c>
      <c r="EI11" s="80"/>
      <c r="EJ11" s="80"/>
      <c r="EK11" s="80" t="s">
        <v>1312</v>
      </c>
      <c r="EL11" s="80"/>
      <c r="EM11" s="80"/>
      <c r="EN11" s="80" t="s">
        <v>1313</v>
      </c>
      <c r="EO11" s="80"/>
      <c r="EP11" s="80"/>
      <c r="EQ11" s="80" t="s">
        <v>1314</v>
      </c>
      <c r="ER11" s="80"/>
      <c r="ES11" s="80"/>
      <c r="ET11" s="80" t="s">
        <v>1315</v>
      </c>
      <c r="EU11" s="80"/>
      <c r="EV11" s="80"/>
      <c r="EW11" s="80" t="s">
        <v>1316</v>
      </c>
      <c r="EX11" s="80"/>
      <c r="EY11" s="104"/>
      <c r="EZ11" s="111" t="s">
        <v>1404</v>
      </c>
      <c r="FA11" s="112"/>
      <c r="FB11" s="113"/>
      <c r="FC11" s="111" t="s">
        <v>1405</v>
      </c>
      <c r="FD11" s="112"/>
      <c r="FE11" s="113"/>
      <c r="FF11" s="111" t="s">
        <v>1406</v>
      </c>
      <c r="FG11" s="112"/>
      <c r="FH11" s="113"/>
      <c r="FI11" s="111" t="s">
        <v>1407</v>
      </c>
      <c r="FJ11" s="112"/>
      <c r="FK11" s="113"/>
      <c r="FL11" s="111" t="s">
        <v>1408</v>
      </c>
      <c r="FM11" s="112"/>
      <c r="FN11" s="113"/>
      <c r="FO11" s="111" t="s">
        <v>1409</v>
      </c>
      <c r="FP11" s="112"/>
      <c r="FQ11" s="113"/>
      <c r="FR11" s="111" t="s">
        <v>1410</v>
      </c>
      <c r="FS11" s="112"/>
      <c r="FT11" s="113"/>
      <c r="FU11" s="111" t="s">
        <v>1411</v>
      </c>
      <c r="FV11" s="112"/>
      <c r="FW11" s="113"/>
      <c r="FX11" s="111" t="s">
        <v>1412</v>
      </c>
      <c r="FY11" s="112"/>
      <c r="FZ11" s="113"/>
      <c r="GA11" s="111" t="s">
        <v>1413</v>
      </c>
      <c r="GB11" s="112"/>
      <c r="GC11" s="113"/>
      <c r="GD11" s="111" t="s">
        <v>1414</v>
      </c>
      <c r="GE11" s="112"/>
      <c r="GF11" s="113"/>
      <c r="GG11" s="111" t="s">
        <v>1415</v>
      </c>
      <c r="GH11" s="112"/>
      <c r="GI11" s="113"/>
      <c r="GJ11" s="111" t="s">
        <v>1416</v>
      </c>
      <c r="GK11" s="112"/>
      <c r="GL11" s="113"/>
      <c r="GM11" s="111" t="s">
        <v>1417</v>
      </c>
      <c r="GN11" s="112"/>
      <c r="GO11" s="113"/>
      <c r="GP11" s="111" t="s">
        <v>1418</v>
      </c>
      <c r="GQ11" s="112"/>
      <c r="GR11" s="113"/>
      <c r="GS11" s="111" t="s">
        <v>1419</v>
      </c>
      <c r="GT11" s="112"/>
      <c r="GU11" s="113"/>
      <c r="GV11" s="111" t="s">
        <v>1420</v>
      </c>
      <c r="GW11" s="112"/>
      <c r="GX11" s="113"/>
      <c r="GY11" s="111" t="s">
        <v>1421</v>
      </c>
      <c r="GZ11" s="112"/>
      <c r="HA11" s="113"/>
      <c r="HB11" s="111" t="s">
        <v>1422</v>
      </c>
      <c r="HC11" s="112"/>
      <c r="HD11" s="113"/>
      <c r="HE11" s="111" t="s">
        <v>1423</v>
      </c>
      <c r="HF11" s="112"/>
      <c r="HG11" s="113"/>
      <c r="HH11" s="111" t="s">
        <v>1424</v>
      </c>
      <c r="HI11" s="112"/>
      <c r="HJ11" s="113"/>
      <c r="HK11" s="111" t="s">
        <v>1425</v>
      </c>
      <c r="HL11" s="112"/>
      <c r="HM11" s="113"/>
      <c r="HN11" s="111" t="s">
        <v>1426</v>
      </c>
      <c r="HO11" s="112"/>
      <c r="HP11" s="113"/>
      <c r="HQ11" s="111" t="s">
        <v>1427</v>
      </c>
      <c r="HR11" s="112"/>
      <c r="HS11" s="113"/>
      <c r="HT11" s="111" t="s">
        <v>1428</v>
      </c>
      <c r="HU11" s="112"/>
      <c r="HV11" s="113"/>
      <c r="HW11" s="111" t="s">
        <v>1429</v>
      </c>
      <c r="HX11" s="112"/>
      <c r="HY11" s="113"/>
      <c r="HZ11" s="111" t="s">
        <v>1430</v>
      </c>
      <c r="IA11" s="112"/>
      <c r="IB11" s="113"/>
      <c r="IC11" s="111" t="s">
        <v>1431</v>
      </c>
      <c r="ID11" s="112"/>
      <c r="IE11" s="113"/>
      <c r="IF11" s="111" t="s">
        <v>1432</v>
      </c>
      <c r="IG11" s="112"/>
      <c r="IH11" s="113"/>
      <c r="II11" s="111" t="s">
        <v>1433</v>
      </c>
      <c r="IJ11" s="112"/>
      <c r="IK11" s="113"/>
      <c r="IL11" s="100" t="s">
        <v>1317</v>
      </c>
      <c r="IM11" s="100"/>
      <c r="IN11" s="100"/>
      <c r="IO11" s="100" t="s">
        <v>1318</v>
      </c>
      <c r="IP11" s="100"/>
      <c r="IQ11" s="100"/>
      <c r="IR11" s="100" t="s">
        <v>1382</v>
      </c>
      <c r="IS11" s="100"/>
      <c r="IT11" s="100"/>
      <c r="IU11" s="100" t="s">
        <v>1319</v>
      </c>
      <c r="IV11" s="100"/>
      <c r="IW11" s="100"/>
      <c r="IX11" s="100" t="s">
        <v>1320</v>
      </c>
      <c r="IY11" s="100"/>
      <c r="IZ11" s="100"/>
      <c r="JA11" s="100" t="s">
        <v>1321</v>
      </c>
      <c r="JB11" s="100"/>
      <c r="JC11" s="100"/>
      <c r="JD11" s="100" t="s">
        <v>1322</v>
      </c>
      <c r="JE11" s="100"/>
      <c r="JF11" s="100"/>
      <c r="JG11" s="100" t="s">
        <v>1323</v>
      </c>
      <c r="JH11" s="100"/>
      <c r="JI11" s="100"/>
      <c r="JJ11" s="100" t="s">
        <v>1324</v>
      </c>
      <c r="JK11" s="100"/>
      <c r="JL11" s="100"/>
      <c r="JM11" s="100" t="s">
        <v>1325</v>
      </c>
      <c r="JN11" s="100"/>
      <c r="JO11" s="100"/>
      <c r="JP11" s="100" t="s">
        <v>1434</v>
      </c>
      <c r="JQ11" s="100"/>
      <c r="JR11" s="100"/>
      <c r="JS11" s="100" t="s">
        <v>1435</v>
      </c>
      <c r="JT11" s="100"/>
      <c r="JU11" s="100"/>
      <c r="JV11" s="100" t="s">
        <v>1436</v>
      </c>
      <c r="JW11" s="100"/>
      <c r="JX11" s="100"/>
      <c r="JY11" s="113" t="s">
        <v>1326</v>
      </c>
      <c r="JZ11" s="100"/>
      <c r="KA11" s="100"/>
      <c r="KB11" s="100" t="s">
        <v>1327</v>
      </c>
      <c r="KC11" s="100"/>
      <c r="KD11" s="100"/>
      <c r="KE11" s="100" t="s">
        <v>1383</v>
      </c>
      <c r="KF11" s="100"/>
      <c r="KG11" s="100"/>
      <c r="KH11" s="100" t="s">
        <v>1328</v>
      </c>
      <c r="KI11" s="100"/>
      <c r="KJ11" s="100"/>
      <c r="KK11" s="100" t="s">
        <v>1329</v>
      </c>
      <c r="KL11" s="100"/>
      <c r="KM11" s="100"/>
      <c r="KN11" s="100" t="s">
        <v>1330</v>
      </c>
      <c r="KO11" s="100"/>
      <c r="KP11" s="100"/>
      <c r="KQ11" s="100" t="s">
        <v>1331</v>
      </c>
      <c r="KR11" s="100"/>
      <c r="KS11" s="100"/>
      <c r="KT11" s="135" t="s">
        <v>1332</v>
      </c>
      <c r="KU11" s="136"/>
      <c r="KV11" s="137"/>
      <c r="KW11" s="135" t="s">
        <v>1333</v>
      </c>
      <c r="KX11" s="136"/>
      <c r="KY11" s="137"/>
      <c r="KZ11" s="135" t="s">
        <v>1334</v>
      </c>
      <c r="LA11" s="136"/>
      <c r="LB11" s="137"/>
      <c r="LC11" s="135" t="s">
        <v>1335</v>
      </c>
      <c r="LD11" s="136"/>
      <c r="LE11" s="137"/>
      <c r="LF11" s="135" t="s">
        <v>1336</v>
      </c>
      <c r="LG11" s="136"/>
      <c r="LH11" s="137"/>
      <c r="LI11" s="135" t="s">
        <v>1384</v>
      </c>
      <c r="LJ11" s="136"/>
      <c r="LK11" s="137"/>
      <c r="LL11" s="135" t="s">
        <v>1337</v>
      </c>
      <c r="LM11" s="136"/>
      <c r="LN11" s="137"/>
      <c r="LO11" s="135" t="s">
        <v>1338</v>
      </c>
      <c r="LP11" s="136"/>
      <c r="LQ11" s="137"/>
      <c r="LR11" s="135" t="s">
        <v>1339</v>
      </c>
      <c r="LS11" s="136"/>
      <c r="LT11" s="137"/>
      <c r="LU11" s="135" t="s">
        <v>1340</v>
      </c>
      <c r="LV11" s="136"/>
      <c r="LW11" s="137"/>
      <c r="LX11" s="135" t="s">
        <v>1341</v>
      </c>
      <c r="LY11" s="136"/>
      <c r="LZ11" s="137"/>
      <c r="MA11" s="135" t="s">
        <v>1342</v>
      </c>
      <c r="MB11" s="136"/>
      <c r="MC11" s="137"/>
      <c r="MD11" s="111" t="s">
        <v>1343</v>
      </c>
      <c r="ME11" s="112"/>
      <c r="MF11" s="113"/>
      <c r="MG11" s="111" t="s">
        <v>1344</v>
      </c>
      <c r="MH11" s="112"/>
      <c r="MI11" s="113"/>
      <c r="MJ11" s="111" t="s">
        <v>1345</v>
      </c>
      <c r="MK11" s="112"/>
      <c r="ML11" s="113"/>
      <c r="MM11" s="135" t="s">
        <v>1385</v>
      </c>
      <c r="MN11" s="136"/>
      <c r="MO11" s="137"/>
      <c r="MP11" s="135" t="s">
        <v>1346</v>
      </c>
      <c r="MQ11" s="136"/>
      <c r="MR11" s="137"/>
      <c r="MS11" s="111" t="s">
        <v>1347</v>
      </c>
      <c r="MT11" s="112"/>
      <c r="MU11" s="113"/>
      <c r="MV11" s="111" t="s">
        <v>1348</v>
      </c>
      <c r="MW11" s="112"/>
      <c r="MX11" s="113"/>
      <c r="MY11" s="111" t="s">
        <v>1349</v>
      </c>
      <c r="MZ11" s="112"/>
      <c r="NA11" s="113"/>
      <c r="NB11" s="113" t="s">
        <v>1350</v>
      </c>
      <c r="NC11" s="100"/>
      <c r="ND11" s="100"/>
      <c r="NE11" s="100" t="s">
        <v>1351</v>
      </c>
      <c r="NF11" s="100"/>
      <c r="NG11" s="100"/>
      <c r="NH11" s="149" t="s">
        <v>1386</v>
      </c>
      <c r="NI11" s="150"/>
      <c r="NJ11" s="151"/>
      <c r="NK11" s="100" t="s">
        <v>1387</v>
      </c>
      <c r="NL11" s="100"/>
      <c r="NM11" s="100"/>
      <c r="NN11" s="100" t="s">
        <v>1388</v>
      </c>
      <c r="NO11" s="100"/>
      <c r="NP11" s="100"/>
      <c r="NQ11" s="100" t="s">
        <v>1389</v>
      </c>
      <c r="NR11" s="100"/>
      <c r="NS11" s="100"/>
      <c r="NT11" s="100" t="s">
        <v>1390</v>
      </c>
      <c r="NU11" s="100"/>
      <c r="NV11" s="100"/>
      <c r="NW11" s="100" t="s">
        <v>1391</v>
      </c>
      <c r="NX11" s="100"/>
      <c r="NY11" s="100"/>
      <c r="NZ11" s="100" t="s">
        <v>1392</v>
      </c>
      <c r="OA11" s="100"/>
      <c r="OB11" s="100"/>
      <c r="OC11" s="135" t="s">
        <v>1393</v>
      </c>
      <c r="OD11" s="136"/>
      <c r="OE11" s="137"/>
      <c r="OF11" s="135" t="s">
        <v>1394</v>
      </c>
      <c r="OG11" s="136"/>
      <c r="OH11" s="137"/>
      <c r="OI11" s="135" t="s">
        <v>1395</v>
      </c>
      <c r="OJ11" s="136"/>
      <c r="OK11" s="136"/>
      <c r="OL11" s="100" t="s">
        <v>1352</v>
      </c>
      <c r="OM11" s="100"/>
      <c r="ON11" s="100"/>
      <c r="OO11" s="135" t="s">
        <v>1353</v>
      </c>
      <c r="OP11" s="136"/>
      <c r="OQ11" s="137"/>
      <c r="OR11" s="135" t="s">
        <v>1354</v>
      </c>
      <c r="OS11" s="136"/>
      <c r="OT11" s="137"/>
      <c r="OU11" s="135" t="s">
        <v>1396</v>
      </c>
      <c r="OV11" s="136"/>
      <c r="OW11" s="137"/>
      <c r="OX11" s="135" t="s">
        <v>1355</v>
      </c>
      <c r="OY11" s="136"/>
      <c r="OZ11" s="137"/>
      <c r="PA11" s="135" t="s">
        <v>1356</v>
      </c>
      <c r="PB11" s="136"/>
      <c r="PC11" s="137"/>
      <c r="PD11" s="135" t="s">
        <v>1357</v>
      </c>
      <c r="PE11" s="136"/>
      <c r="PF11" s="137"/>
      <c r="PG11" s="135" t="s">
        <v>1358</v>
      </c>
      <c r="PH11" s="136"/>
      <c r="PI11" s="137"/>
      <c r="PJ11" s="135" t="s">
        <v>1437</v>
      </c>
      <c r="PK11" s="136"/>
      <c r="PL11" s="136"/>
      <c r="PM11" s="136" t="s">
        <v>1438</v>
      </c>
      <c r="PN11" s="136"/>
      <c r="PO11" s="136"/>
      <c r="PP11" s="136" t="s">
        <v>1439</v>
      </c>
      <c r="PQ11" s="136"/>
      <c r="PR11" s="136"/>
      <c r="PS11" s="136" t="s">
        <v>1440</v>
      </c>
      <c r="PT11" s="136"/>
      <c r="PU11" s="136"/>
      <c r="PV11" s="136" t="s">
        <v>1441</v>
      </c>
      <c r="PW11" s="136"/>
      <c r="PX11" s="136"/>
      <c r="PY11" s="136" t="s">
        <v>1442</v>
      </c>
      <c r="PZ11" s="136"/>
      <c r="QA11" s="136"/>
      <c r="QB11" s="136" t="s">
        <v>1443</v>
      </c>
      <c r="QC11" s="136"/>
      <c r="QD11" s="136"/>
      <c r="QE11" s="136" t="s">
        <v>1444</v>
      </c>
      <c r="QF11" s="136"/>
      <c r="QG11" s="136"/>
      <c r="QH11" s="136" t="s">
        <v>1445</v>
      </c>
      <c r="QI11" s="136"/>
      <c r="QJ11" s="136"/>
      <c r="QK11" s="136" t="s">
        <v>1446</v>
      </c>
      <c r="QL11" s="136"/>
      <c r="QM11" s="136"/>
      <c r="QN11" s="136" t="s">
        <v>1447</v>
      </c>
      <c r="QO11" s="136"/>
      <c r="QP11" s="136"/>
      <c r="QQ11" s="136" t="s">
        <v>1448</v>
      </c>
      <c r="QR11" s="136"/>
      <c r="QS11" s="136"/>
      <c r="QT11" s="136" t="s">
        <v>1449</v>
      </c>
      <c r="QU11" s="136"/>
      <c r="QV11" s="136"/>
      <c r="QW11" s="136" t="s">
        <v>1450</v>
      </c>
      <c r="QX11" s="136"/>
      <c r="QY11" s="137"/>
      <c r="QZ11" s="100" t="s">
        <v>1359</v>
      </c>
      <c r="RA11" s="100"/>
      <c r="RB11" s="100"/>
      <c r="RC11" s="100" t="s">
        <v>1360</v>
      </c>
      <c r="RD11" s="100"/>
      <c r="RE11" s="100"/>
      <c r="RF11" s="100" t="s">
        <v>1397</v>
      </c>
      <c r="RG11" s="100"/>
      <c r="RH11" s="100"/>
      <c r="RI11" s="100" t="s">
        <v>1361</v>
      </c>
      <c r="RJ11" s="100"/>
      <c r="RK11" s="100"/>
      <c r="RL11" s="100" t="s">
        <v>1362</v>
      </c>
      <c r="RM11" s="100"/>
      <c r="RN11" s="100"/>
      <c r="RO11" s="100" t="s">
        <v>1363</v>
      </c>
      <c r="RP11" s="100"/>
      <c r="RQ11" s="100"/>
      <c r="RR11" s="100" t="s">
        <v>1364</v>
      </c>
      <c r="RS11" s="100"/>
      <c r="RT11" s="100"/>
      <c r="RU11" s="100" t="s">
        <v>1365</v>
      </c>
      <c r="RV11" s="100"/>
      <c r="RW11" s="100"/>
      <c r="RX11" s="100" t="s">
        <v>1366</v>
      </c>
      <c r="RY11" s="100"/>
      <c r="RZ11" s="100"/>
      <c r="SA11" s="100" t="s">
        <v>1367</v>
      </c>
      <c r="SB11" s="100"/>
      <c r="SC11" s="100"/>
      <c r="SD11" s="100" t="s">
        <v>1368</v>
      </c>
      <c r="SE11" s="100"/>
      <c r="SF11" s="100"/>
      <c r="SG11" s="100" t="s">
        <v>1369</v>
      </c>
      <c r="SH11" s="100"/>
      <c r="SI11" s="100"/>
      <c r="SJ11" s="100" t="s">
        <v>1398</v>
      </c>
      <c r="SK11" s="100"/>
      <c r="SL11" s="100"/>
      <c r="SM11" s="100" t="s">
        <v>1370</v>
      </c>
      <c r="SN11" s="100"/>
      <c r="SO11" s="100"/>
      <c r="SP11" s="100" t="s">
        <v>1371</v>
      </c>
      <c r="SQ11" s="100"/>
      <c r="SR11" s="100"/>
      <c r="SS11" s="100" t="s">
        <v>1372</v>
      </c>
      <c r="ST11" s="100"/>
      <c r="SU11" s="100"/>
      <c r="SV11" s="100" t="s">
        <v>1373</v>
      </c>
      <c r="SW11" s="100"/>
      <c r="SX11" s="111"/>
      <c r="SY11" s="100" t="s">
        <v>1374</v>
      </c>
      <c r="SZ11" s="100"/>
      <c r="TA11" s="111"/>
      <c r="TB11" s="100" t="s">
        <v>1375</v>
      </c>
      <c r="TC11" s="100"/>
      <c r="TD11" s="111"/>
      <c r="TE11" s="100" t="s">
        <v>1376</v>
      </c>
      <c r="TF11" s="100"/>
      <c r="TG11" s="111"/>
      <c r="TH11" s="111" t="s">
        <v>1377</v>
      </c>
      <c r="TI11" s="121"/>
      <c r="TJ11" s="121"/>
      <c r="TK11" s="111" t="s">
        <v>1451</v>
      </c>
      <c r="TL11" s="112"/>
      <c r="TM11" s="113"/>
      <c r="TN11" s="111" t="s">
        <v>1452</v>
      </c>
      <c r="TO11" s="112"/>
      <c r="TP11" s="113"/>
      <c r="TQ11" s="111" t="s">
        <v>1453</v>
      </c>
      <c r="TR11" s="112"/>
      <c r="TS11" s="113"/>
      <c r="TT11" s="111" t="s">
        <v>1454</v>
      </c>
      <c r="TU11" s="112"/>
      <c r="TV11" s="113"/>
      <c r="TW11" s="111" t="s">
        <v>1455</v>
      </c>
      <c r="TX11" s="112"/>
      <c r="TY11" s="113"/>
      <c r="TZ11" s="111" t="s">
        <v>1456</v>
      </c>
      <c r="UA11" s="112"/>
      <c r="UB11" s="113"/>
      <c r="UC11" s="111" t="s">
        <v>1457</v>
      </c>
      <c r="UD11" s="112"/>
      <c r="UE11" s="113"/>
      <c r="UF11" s="111" t="s">
        <v>1458</v>
      </c>
      <c r="UG11" s="112"/>
      <c r="UH11" s="113"/>
      <c r="UI11" s="111" t="s">
        <v>1459</v>
      </c>
      <c r="UJ11" s="112"/>
      <c r="UK11" s="113"/>
      <c r="UL11" s="111" t="s">
        <v>1460</v>
      </c>
      <c r="UM11" s="112"/>
      <c r="UN11" s="113"/>
      <c r="UO11" s="111" t="s">
        <v>1461</v>
      </c>
      <c r="UP11" s="112"/>
      <c r="UQ11" s="113"/>
      <c r="UR11" s="111" t="s">
        <v>1462</v>
      </c>
      <c r="US11" s="112"/>
      <c r="UT11" s="113"/>
      <c r="UU11" s="111" t="s">
        <v>1463</v>
      </c>
      <c r="UV11" s="112"/>
      <c r="UW11" s="113"/>
      <c r="UX11" s="111" t="s">
        <v>1464</v>
      </c>
      <c r="UY11" s="112"/>
      <c r="UZ11" s="113"/>
      <c r="VA11" s="111" t="s">
        <v>1465</v>
      </c>
      <c r="VB11" s="112"/>
      <c r="VC11" s="113"/>
      <c r="VD11" s="111" t="s">
        <v>1466</v>
      </c>
      <c r="VE11" s="112"/>
      <c r="VF11" s="113"/>
      <c r="VG11" s="111" t="s">
        <v>1467</v>
      </c>
      <c r="VH11" s="112"/>
      <c r="VI11" s="113"/>
      <c r="VJ11" s="111" t="s">
        <v>1468</v>
      </c>
      <c r="VK11" s="112"/>
      <c r="VL11" s="113"/>
    </row>
    <row r="12" spans="1:584" ht="109.15" customHeight="1" thickBot="1" x14ac:dyDescent="0.3">
      <c r="A12" s="90"/>
      <c r="B12" s="90"/>
      <c r="C12" s="98" t="s">
        <v>1671</v>
      </c>
      <c r="D12" s="99"/>
      <c r="E12" s="106"/>
      <c r="F12" s="98" t="s">
        <v>1672</v>
      </c>
      <c r="G12" s="99"/>
      <c r="H12" s="106"/>
      <c r="I12" s="152" t="s">
        <v>1673</v>
      </c>
      <c r="J12" s="153"/>
      <c r="K12" s="154"/>
      <c r="L12" s="98" t="s">
        <v>1674</v>
      </c>
      <c r="M12" s="99"/>
      <c r="N12" s="106"/>
      <c r="O12" s="98" t="s">
        <v>1675</v>
      </c>
      <c r="P12" s="99"/>
      <c r="Q12" s="106"/>
      <c r="R12" s="98" t="s">
        <v>1676</v>
      </c>
      <c r="S12" s="99"/>
      <c r="T12" s="106"/>
      <c r="U12" s="98" t="s">
        <v>1677</v>
      </c>
      <c r="V12" s="99"/>
      <c r="W12" s="106"/>
      <c r="X12" s="98" t="s">
        <v>1678</v>
      </c>
      <c r="Y12" s="99"/>
      <c r="Z12" s="106"/>
      <c r="AA12" s="98" t="s">
        <v>1679</v>
      </c>
      <c r="AB12" s="99"/>
      <c r="AC12" s="106"/>
      <c r="AD12" s="98" t="s">
        <v>1680</v>
      </c>
      <c r="AE12" s="99"/>
      <c r="AF12" s="106"/>
      <c r="AG12" s="98" t="s">
        <v>1681</v>
      </c>
      <c r="AH12" s="99"/>
      <c r="AI12" s="106"/>
      <c r="AJ12" s="98" t="s">
        <v>1682</v>
      </c>
      <c r="AK12" s="99"/>
      <c r="AL12" s="106"/>
      <c r="AM12" s="98" t="s">
        <v>1683</v>
      </c>
      <c r="AN12" s="99"/>
      <c r="AO12" s="106"/>
      <c r="AP12" s="98" t="s">
        <v>1684</v>
      </c>
      <c r="AQ12" s="99"/>
      <c r="AR12" s="106"/>
      <c r="AS12" s="98" t="s">
        <v>1685</v>
      </c>
      <c r="AT12" s="99"/>
      <c r="AU12" s="106"/>
      <c r="AV12" s="98" t="s">
        <v>1686</v>
      </c>
      <c r="AW12" s="99"/>
      <c r="AX12" s="106"/>
      <c r="AY12" s="98" t="s">
        <v>1687</v>
      </c>
      <c r="AZ12" s="99"/>
      <c r="BA12" s="106"/>
      <c r="BB12" s="98" t="s">
        <v>1688</v>
      </c>
      <c r="BC12" s="99"/>
      <c r="BD12" s="106"/>
      <c r="BE12" s="98" t="s">
        <v>1689</v>
      </c>
      <c r="BF12" s="99"/>
      <c r="BG12" s="106"/>
      <c r="BH12" s="98" t="s">
        <v>1690</v>
      </c>
      <c r="BI12" s="99"/>
      <c r="BJ12" s="106"/>
      <c r="BK12" s="98" t="s">
        <v>1691</v>
      </c>
      <c r="BL12" s="99"/>
      <c r="BM12" s="106"/>
      <c r="BN12" s="98" t="s">
        <v>1530</v>
      </c>
      <c r="BO12" s="99"/>
      <c r="BP12" s="106"/>
      <c r="BQ12" s="98" t="s">
        <v>1692</v>
      </c>
      <c r="BR12" s="99"/>
      <c r="BS12" s="106"/>
      <c r="BT12" s="98" t="s">
        <v>1693</v>
      </c>
      <c r="BU12" s="99"/>
      <c r="BV12" s="106"/>
      <c r="BW12" s="98" t="s">
        <v>1694</v>
      </c>
      <c r="BX12" s="99"/>
      <c r="BY12" s="106"/>
      <c r="BZ12" s="98" t="s">
        <v>1695</v>
      </c>
      <c r="CA12" s="99"/>
      <c r="CB12" s="106"/>
      <c r="CC12" s="98" t="s">
        <v>1696</v>
      </c>
      <c r="CD12" s="99"/>
      <c r="CE12" s="106"/>
      <c r="CF12" s="98" t="s">
        <v>1697</v>
      </c>
      <c r="CG12" s="99"/>
      <c r="CH12" s="106"/>
      <c r="CI12" s="98" t="s">
        <v>1698</v>
      </c>
      <c r="CJ12" s="99"/>
      <c r="CK12" s="106"/>
      <c r="CL12" s="98" t="s">
        <v>1699</v>
      </c>
      <c r="CM12" s="99"/>
      <c r="CN12" s="106"/>
      <c r="CO12" s="98" t="s">
        <v>1700</v>
      </c>
      <c r="CP12" s="99"/>
      <c r="CQ12" s="106"/>
      <c r="CR12" s="98" t="s">
        <v>1701</v>
      </c>
      <c r="CS12" s="99"/>
      <c r="CT12" s="106"/>
      <c r="CU12" s="98" t="s">
        <v>1702</v>
      </c>
      <c r="CV12" s="99"/>
      <c r="CW12" s="106"/>
      <c r="CX12" s="129" t="s">
        <v>1703</v>
      </c>
      <c r="CY12" s="130"/>
      <c r="CZ12" s="131"/>
      <c r="DA12" s="98" t="s">
        <v>1704</v>
      </c>
      <c r="DB12" s="99"/>
      <c r="DC12" s="106"/>
      <c r="DD12" s="98" t="s">
        <v>1705</v>
      </c>
      <c r="DE12" s="99"/>
      <c r="DF12" s="106"/>
      <c r="DG12" s="98" t="s">
        <v>1706</v>
      </c>
      <c r="DH12" s="99"/>
      <c r="DI12" s="106"/>
      <c r="DJ12" s="98" t="s">
        <v>1707</v>
      </c>
      <c r="DK12" s="99"/>
      <c r="DL12" s="106"/>
      <c r="DM12" s="98" t="s">
        <v>1708</v>
      </c>
      <c r="DN12" s="99"/>
      <c r="DO12" s="106"/>
      <c r="DP12" s="98" t="s">
        <v>1709</v>
      </c>
      <c r="DQ12" s="99"/>
      <c r="DR12" s="106"/>
      <c r="DS12" s="98" t="s">
        <v>1710</v>
      </c>
      <c r="DT12" s="99"/>
      <c r="DU12" s="106"/>
      <c r="DV12" s="98" t="s">
        <v>1584</v>
      </c>
      <c r="DW12" s="99"/>
      <c r="DX12" s="106"/>
      <c r="DY12" s="98" t="s">
        <v>1711</v>
      </c>
      <c r="DZ12" s="99"/>
      <c r="EA12" s="106"/>
      <c r="EB12" s="98" t="s">
        <v>1712</v>
      </c>
      <c r="EC12" s="99"/>
      <c r="ED12" s="106"/>
      <c r="EE12" s="98" t="s">
        <v>1713</v>
      </c>
      <c r="EF12" s="99"/>
      <c r="EG12" s="106"/>
      <c r="EH12" s="98" t="s">
        <v>1714</v>
      </c>
      <c r="EI12" s="99"/>
      <c r="EJ12" s="106"/>
      <c r="EK12" s="98" t="s">
        <v>1715</v>
      </c>
      <c r="EL12" s="99"/>
      <c r="EM12" s="106"/>
      <c r="EN12" s="98" t="s">
        <v>1716</v>
      </c>
      <c r="EO12" s="99"/>
      <c r="EP12" s="106"/>
      <c r="EQ12" s="98" t="s">
        <v>1717</v>
      </c>
      <c r="ER12" s="99"/>
      <c r="ES12" s="106"/>
      <c r="ET12" s="98" t="s">
        <v>1718</v>
      </c>
      <c r="EU12" s="99"/>
      <c r="EV12" s="106"/>
      <c r="EW12" s="98" t="s">
        <v>1719</v>
      </c>
      <c r="EX12" s="99"/>
      <c r="EY12" s="106"/>
      <c r="EZ12" s="98" t="s">
        <v>1720</v>
      </c>
      <c r="FA12" s="99"/>
      <c r="FB12" s="106"/>
      <c r="FC12" s="98" t="s">
        <v>1721</v>
      </c>
      <c r="FD12" s="99"/>
      <c r="FE12" s="106"/>
      <c r="FF12" s="98" t="s">
        <v>1722</v>
      </c>
      <c r="FG12" s="99"/>
      <c r="FH12" s="106"/>
      <c r="FI12" s="98" t="s">
        <v>1723</v>
      </c>
      <c r="FJ12" s="99"/>
      <c r="FK12" s="106"/>
      <c r="FL12" s="98" t="s">
        <v>1613</v>
      </c>
      <c r="FM12" s="99"/>
      <c r="FN12" s="106"/>
      <c r="FO12" s="156" t="s">
        <v>1617</v>
      </c>
      <c r="FP12" s="157"/>
      <c r="FQ12" s="158"/>
      <c r="FR12" s="129" t="s">
        <v>1724</v>
      </c>
      <c r="FS12" s="130"/>
      <c r="FT12" s="131"/>
      <c r="FU12" s="98" t="s">
        <v>1725</v>
      </c>
      <c r="FV12" s="99"/>
      <c r="FW12" s="106"/>
      <c r="FX12" s="98" t="s">
        <v>1726</v>
      </c>
      <c r="FY12" s="99"/>
      <c r="FZ12" s="106"/>
      <c r="GA12" s="98" t="s">
        <v>1727</v>
      </c>
      <c r="GB12" s="99"/>
      <c r="GC12" s="106"/>
      <c r="GD12" s="98" t="s">
        <v>1728</v>
      </c>
      <c r="GE12" s="99"/>
      <c r="GF12" s="106"/>
      <c r="GG12" s="98" t="s">
        <v>1729</v>
      </c>
      <c r="GH12" s="99"/>
      <c r="GI12" s="106"/>
      <c r="GJ12" s="129" t="s">
        <v>1730</v>
      </c>
      <c r="GK12" s="130"/>
      <c r="GL12" s="131"/>
      <c r="GM12" s="98" t="s">
        <v>1731</v>
      </c>
      <c r="GN12" s="99"/>
      <c r="GO12" s="106"/>
      <c r="GP12" s="98" t="s">
        <v>1732</v>
      </c>
      <c r="GQ12" s="99"/>
      <c r="GR12" s="106"/>
      <c r="GS12" s="98" t="s">
        <v>1733</v>
      </c>
      <c r="GT12" s="99"/>
      <c r="GU12" s="106"/>
      <c r="GV12" s="98" t="s">
        <v>1734</v>
      </c>
      <c r="GW12" s="99"/>
      <c r="GX12" s="106"/>
      <c r="GY12" s="98" t="s">
        <v>1735</v>
      </c>
      <c r="GZ12" s="99"/>
      <c r="HA12" s="106"/>
      <c r="HB12" s="98" t="s">
        <v>1736</v>
      </c>
      <c r="HC12" s="99"/>
      <c r="HD12" s="106"/>
      <c r="HE12" s="98" t="s">
        <v>1737</v>
      </c>
      <c r="HF12" s="99"/>
      <c r="HG12" s="106"/>
      <c r="HH12" s="98" t="s">
        <v>1738</v>
      </c>
      <c r="HI12" s="99"/>
      <c r="HJ12" s="106"/>
      <c r="HK12" s="98" t="s">
        <v>1739</v>
      </c>
      <c r="HL12" s="99"/>
      <c r="HM12" s="106"/>
      <c r="HN12" s="98" t="s">
        <v>1740</v>
      </c>
      <c r="HO12" s="99"/>
      <c r="HP12" s="106"/>
      <c r="HQ12" s="98" t="s">
        <v>1741</v>
      </c>
      <c r="HR12" s="99"/>
      <c r="HS12" s="106"/>
      <c r="HT12" s="98" t="s">
        <v>1742</v>
      </c>
      <c r="HU12" s="99"/>
      <c r="HV12" s="106"/>
      <c r="HW12" s="98" t="s">
        <v>1743</v>
      </c>
      <c r="HX12" s="99"/>
      <c r="HY12" s="106"/>
      <c r="HZ12" s="98" t="s">
        <v>1744</v>
      </c>
      <c r="IA12" s="99"/>
      <c r="IB12" s="106"/>
      <c r="IC12" s="98" t="s">
        <v>1745</v>
      </c>
      <c r="ID12" s="99"/>
      <c r="IE12" s="106"/>
      <c r="IF12" s="98" t="s">
        <v>1746</v>
      </c>
      <c r="IG12" s="99"/>
      <c r="IH12" s="106"/>
      <c r="II12" s="98" t="s">
        <v>1670</v>
      </c>
      <c r="IJ12" s="99"/>
      <c r="IK12" s="106"/>
      <c r="IL12" s="98" t="s">
        <v>1780</v>
      </c>
      <c r="IM12" s="99"/>
      <c r="IN12" s="106"/>
      <c r="IO12" s="98" t="s">
        <v>1781</v>
      </c>
      <c r="IP12" s="99"/>
      <c r="IQ12" s="106"/>
      <c r="IR12" s="98" t="s">
        <v>1782</v>
      </c>
      <c r="IS12" s="99"/>
      <c r="IT12" s="106"/>
      <c r="IU12" s="98" t="s">
        <v>1783</v>
      </c>
      <c r="IV12" s="99"/>
      <c r="IW12" s="106"/>
      <c r="IX12" s="98" t="s">
        <v>1784</v>
      </c>
      <c r="IY12" s="99"/>
      <c r="IZ12" s="106"/>
      <c r="JA12" s="98" t="s">
        <v>1785</v>
      </c>
      <c r="JB12" s="99"/>
      <c r="JC12" s="106"/>
      <c r="JD12" s="98" t="s">
        <v>1786</v>
      </c>
      <c r="JE12" s="99"/>
      <c r="JF12" s="106"/>
      <c r="JG12" s="98" t="s">
        <v>1787</v>
      </c>
      <c r="JH12" s="99"/>
      <c r="JI12" s="106"/>
      <c r="JJ12" s="129" t="s">
        <v>1788</v>
      </c>
      <c r="JK12" s="130"/>
      <c r="JL12" s="131"/>
      <c r="JM12" s="98" t="s">
        <v>1789</v>
      </c>
      <c r="JN12" s="99"/>
      <c r="JO12" s="106"/>
      <c r="JP12" s="129" t="s">
        <v>1790</v>
      </c>
      <c r="JQ12" s="130"/>
      <c r="JR12" s="131"/>
      <c r="JS12" s="98" t="s">
        <v>1791</v>
      </c>
      <c r="JT12" s="99"/>
      <c r="JU12" s="106"/>
      <c r="JV12" s="98" t="s">
        <v>1792</v>
      </c>
      <c r="JW12" s="99"/>
      <c r="JX12" s="106"/>
      <c r="JY12" s="98" t="s">
        <v>1951</v>
      </c>
      <c r="JZ12" s="99"/>
      <c r="KA12" s="106"/>
      <c r="KB12" s="98" t="s">
        <v>1952</v>
      </c>
      <c r="KC12" s="99"/>
      <c r="KD12" s="106"/>
      <c r="KE12" s="129" t="s">
        <v>1953</v>
      </c>
      <c r="KF12" s="130"/>
      <c r="KG12" s="131"/>
      <c r="KH12" s="98" t="s">
        <v>1954</v>
      </c>
      <c r="KI12" s="99"/>
      <c r="KJ12" s="106"/>
      <c r="KK12" s="98" t="s">
        <v>1955</v>
      </c>
      <c r="KL12" s="99"/>
      <c r="KM12" s="106"/>
      <c r="KN12" s="98" t="s">
        <v>1956</v>
      </c>
      <c r="KO12" s="99"/>
      <c r="KP12" s="106"/>
      <c r="KQ12" s="98" t="s">
        <v>1957</v>
      </c>
      <c r="KR12" s="99"/>
      <c r="KS12" s="106"/>
      <c r="KT12" s="98" t="s">
        <v>1958</v>
      </c>
      <c r="KU12" s="99"/>
      <c r="KV12" s="106"/>
      <c r="KW12" s="98" t="s">
        <v>1959</v>
      </c>
      <c r="KX12" s="99"/>
      <c r="KY12" s="106"/>
      <c r="KZ12" s="98" t="s">
        <v>1960</v>
      </c>
      <c r="LA12" s="99"/>
      <c r="LB12" s="106"/>
      <c r="LC12" s="98" t="s">
        <v>1820</v>
      </c>
      <c r="LD12" s="99"/>
      <c r="LE12" s="106"/>
      <c r="LF12" s="98" t="s">
        <v>1961</v>
      </c>
      <c r="LG12" s="99"/>
      <c r="LH12" s="106"/>
      <c r="LI12" s="98" t="s">
        <v>1962</v>
      </c>
      <c r="LJ12" s="99"/>
      <c r="LK12" s="106"/>
      <c r="LL12" s="98" t="s">
        <v>1963</v>
      </c>
      <c r="LM12" s="99"/>
      <c r="LN12" s="106"/>
      <c r="LO12" s="129" t="s">
        <v>1964</v>
      </c>
      <c r="LP12" s="130"/>
      <c r="LQ12" s="131"/>
      <c r="LR12" s="98" t="s">
        <v>1965</v>
      </c>
      <c r="LS12" s="99"/>
      <c r="LT12" s="106"/>
      <c r="LU12" s="132" t="s">
        <v>1838</v>
      </c>
      <c r="LV12" s="133"/>
      <c r="LW12" s="134"/>
      <c r="LX12" s="98" t="s">
        <v>1966</v>
      </c>
      <c r="LY12" s="99"/>
      <c r="LZ12" s="106"/>
      <c r="MA12" s="98" t="s">
        <v>1967</v>
      </c>
      <c r="MB12" s="99"/>
      <c r="MC12" s="106"/>
      <c r="MD12" s="98" t="s">
        <v>1968</v>
      </c>
      <c r="ME12" s="99"/>
      <c r="MF12" s="106"/>
      <c r="MG12" s="129" t="s">
        <v>1969</v>
      </c>
      <c r="MH12" s="130"/>
      <c r="MI12" s="131"/>
      <c r="MJ12" s="98" t="s">
        <v>1845</v>
      </c>
      <c r="MK12" s="99"/>
      <c r="ML12" s="106"/>
      <c r="MM12" s="98" t="s">
        <v>1970</v>
      </c>
      <c r="MN12" s="99"/>
      <c r="MO12" s="106"/>
      <c r="MP12" s="98" t="s">
        <v>1971</v>
      </c>
      <c r="MQ12" s="99"/>
      <c r="MR12" s="106"/>
      <c r="MS12" s="98" t="s">
        <v>1972</v>
      </c>
      <c r="MT12" s="99"/>
      <c r="MU12" s="106"/>
      <c r="MV12" s="98" t="s">
        <v>1973</v>
      </c>
      <c r="MW12" s="99"/>
      <c r="MX12" s="106"/>
      <c r="MY12" s="98" t="s">
        <v>1974</v>
      </c>
      <c r="MZ12" s="99"/>
      <c r="NA12" s="106"/>
      <c r="NB12" s="98" t="s">
        <v>1975</v>
      </c>
      <c r="NC12" s="99"/>
      <c r="ND12" s="106"/>
      <c r="NE12" s="132" t="s">
        <v>1867</v>
      </c>
      <c r="NF12" s="133"/>
      <c r="NG12" s="155"/>
      <c r="NH12" s="152" t="s">
        <v>1976</v>
      </c>
      <c r="NI12" s="153"/>
      <c r="NJ12" s="154"/>
      <c r="NK12" s="98" t="s">
        <v>1977</v>
      </c>
      <c r="NL12" s="99"/>
      <c r="NM12" s="106"/>
      <c r="NN12" s="98" t="s">
        <v>1874</v>
      </c>
      <c r="NO12" s="99"/>
      <c r="NP12" s="106"/>
      <c r="NQ12" s="98" t="s">
        <v>1978</v>
      </c>
      <c r="NR12" s="99"/>
      <c r="NS12" s="106"/>
      <c r="NT12" s="98" t="s">
        <v>1979</v>
      </c>
      <c r="NU12" s="99"/>
      <c r="NV12" s="106"/>
      <c r="NW12" s="98" t="s">
        <v>1980</v>
      </c>
      <c r="NX12" s="99"/>
      <c r="NY12" s="106"/>
      <c r="NZ12" s="98" t="s">
        <v>1981</v>
      </c>
      <c r="OA12" s="99"/>
      <c r="OB12" s="106"/>
      <c r="OC12" s="98" t="s">
        <v>1982</v>
      </c>
      <c r="OD12" s="99"/>
      <c r="OE12" s="106"/>
      <c r="OF12" s="98" t="s">
        <v>1983</v>
      </c>
      <c r="OG12" s="99"/>
      <c r="OH12" s="106"/>
      <c r="OI12" s="98" t="s">
        <v>1984</v>
      </c>
      <c r="OJ12" s="99"/>
      <c r="OK12" s="106"/>
      <c r="OL12" s="98" t="s">
        <v>1985</v>
      </c>
      <c r="OM12" s="99"/>
      <c r="ON12" s="106"/>
      <c r="OO12" s="98" t="s">
        <v>1986</v>
      </c>
      <c r="OP12" s="99"/>
      <c r="OQ12" s="106"/>
      <c r="OR12" s="98" t="s">
        <v>1987</v>
      </c>
      <c r="OS12" s="99"/>
      <c r="OT12" s="106"/>
      <c r="OU12" s="98" t="s">
        <v>1988</v>
      </c>
      <c r="OV12" s="99"/>
      <c r="OW12" s="106"/>
      <c r="OX12" s="129" t="s">
        <v>1900</v>
      </c>
      <c r="OY12" s="130"/>
      <c r="OZ12" s="131"/>
      <c r="PA12" s="98" t="s">
        <v>1989</v>
      </c>
      <c r="PB12" s="99"/>
      <c r="PC12" s="106"/>
      <c r="PD12" s="98" t="s">
        <v>1990</v>
      </c>
      <c r="PE12" s="99"/>
      <c r="PF12" s="106"/>
      <c r="PG12" s="98" t="s">
        <v>1991</v>
      </c>
      <c r="PH12" s="99"/>
      <c r="PI12" s="106"/>
      <c r="PJ12" s="129" t="s">
        <v>1992</v>
      </c>
      <c r="PK12" s="130"/>
      <c r="PL12" s="131"/>
      <c r="PM12" s="98" t="s">
        <v>1993</v>
      </c>
      <c r="PN12" s="99"/>
      <c r="PO12" s="106"/>
      <c r="PP12" s="98" t="s">
        <v>1994</v>
      </c>
      <c r="PQ12" s="99"/>
      <c r="PR12" s="106"/>
      <c r="PS12" s="129" t="s">
        <v>1995</v>
      </c>
      <c r="PT12" s="130"/>
      <c r="PU12" s="131"/>
      <c r="PV12" s="129" t="s">
        <v>1996</v>
      </c>
      <c r="PW12" s="130"/>
      <c r="PX12" s="131"/>
      <c r="PY12" s="98" t="s">
        <v>1997</v>
      </c>
      <c r="PZ12" s="99"/>
      <c r="QA12" s="106"/>
      <c r="QB12" s="98" t="s">
        <v>1998</v>
      </c>
      <c r="QC12" s="99"/>
      <c r="QD12" s="106"/>
      <c r="QE12" s="98" t="s">
        <v>1999</v>
      </c>
      <c r="QF12" s="99"/>
      <c r="QG12" s="106"/>
      <c r="QH12" s="98" t="s">
        <v>2000</v>
      </c>
      <c r="QI12" s="99"/>
      <c r="QJ12" s="106"/>
      <c r="QK12" s="98" t="s">
        <v>2001</v>
      </c>
      <c r="QL12" s="99"/>
      <c r="QM12" s="106"/>
      <c r="QN12" s="98" t="s">
        <v>2002</v>
      </c>
      <c r="QO12" s="99"/>
      <c r="QP12" s="106"/>
      <c r="QQ12" s="98" t="s">
        <v>2003</v>
      </c>
      <c r="QR12" s="99"/>
      <c r="QS12" s="106"/>
      <c r="QT12" s="98" t="s">
        <v>2004</v>
      </c>
      <c r="QU12" s="99"/>
      <c r="QV12" s="106"/>
      <c r="QW12" s="98" t="s">
        <v>2005</v>
      </c>
      <c r="QX12" s="99"/>
      <c r="QY12" s="106"/>
      <c r="QZ12" s="98" t="s">
        <v>2011</v>
      </c>
      <c r="RA12" s="99"/>
      <c r="RB12" s="106"/>
      <c r="RC12" s="98" t="s">
        <v>2012</v>
      </c>
      <c r="RD12" s="99"/>
      <c r="RE12" s="106"/>
      <c r="RF12" s="98" t="s">
        <v>2013</v>
      </c>
      <c r="RG12" s="99"/>
      <c r="RH12" s="106"/>
      <c r="RI12" s="129" t="s">
        <v>2017</v>
      </c>
      <c r="RJ12" s="130"/>
      <c r="RK12" s="131"/>
      <c r="RL12" s="98" t="s">
        <v>2021</v>
      </c>
      <c r="RM12" s="99"/>
      <c r="RN12" s="106"/>
      <c r="RO12" s="98" t="s">
        <v>2025</v>
      </c>
      <c r="RP12" s="99"/>
      <c r="RQ12" s="106"/>
      <c r="RR12" s="98" t="s">
        <v>2029</v>
      </c>
      <c r="RS12" s="99"/>
      <c r="RT12" s="106"/>
      <c r="RU12" s="129" t="s">
        <v>2030</v>
      </c>
      <c r="RV12" s="130"/>
      <c r="RW12" s="131"/>
      <c r="RX12" s="98" t="s">
        <v>2034</v>
      </c>
      <c r="RY12" s="99"/>
      <c r="RZ12" s="106"/>
      <c r="SA12" s="98" t="s">
        <v>2038</v>
      </c>
      <c r="SB12" s="99"/>
      <c r="SC12" s="106"/>
      <c r="SD12" s="98" t="s">
        <v>2042</v>
      </c>
      <c r="SE12" s="99"/>
      <c r="SF12" s="106"/>
      <c r="SG12" s="98" t="s">
        <v>2046</v>
      </c>
      <c r="SH12" s="99"/>
      <c r="SI12" s="106"/>
      <c r="SJ12" s="98" t="s">
        <v>2050</v>
      </c>
      <c r="SK12" s="99"/>
      <c r="SL12" s="106"/>
      <c r="SM12" s="129" t="s">
        <v>2051</v>
      </c>
      <c r="SN12" s="130"/>
      <c r="SO12" s="131"/>
      <c r="SP12" s="98" t="s">
        <v>2055</v>
      </c>
      <c r="SQ12" s="99"/>
      <c r="SR12" s="106"/>
      <c r="SS12" s="98" t="s">
        <v>2059</v>
      </c>
      <c r="ST12" s="99"/>
      <c r="SU12" s="106"/>
      <c r="SV12" s="98" t="s">
        <v>2063</v>
      </c>
      <c r="SW12" s="99"/>
      <c r="SX12" s="106"/>
      <c r="SY12" s="98" t="s">
        <v>2067</v>
      </c>
      <c r="SZ12" s="99"/>
      <c r="TA12" s="106"/>
      <c r="TB12" s="98" t="s">
        <v>2071</v>
      </c>
      <c r="TC12" s="99"/>
      <c r="TD12" s="106"/>
      <c r="TE12" s="98" t="s">
        <v>2075</v>
      </c>
      <c r="TF12" s="99"/>
      <c r="TG12" s="106"/>
      <c r="TH12" s="98" t="s">
        <v>2079</v>
      </c>
      <c r="TI12" s="99"/>
      <c r="TJ12" s="106"/>
      <c r="TK12" s="98" t="s">
        <v>2083</v>
      </c>
      <c r="TL12" s="99"/>
      <c r="TM12" s="106"/>
      <c r="TN12" s="98" t="s">
        <v>2084</v>
      </c>
      <c r="TO12" s="99"/>
      <c r="TP12" s="106"/>
      <c r="TQ12" s="98" t="s">
        <v>2088</v>
      </c>
      <c r="TR12" s="99"/>
      <c r="TS12" s="106"/>
      <c r="TT12" s="98" t="s">
        <v>2092</v>
      </c>
      <c r="TU12" s="99"/>
      <c r="TV12" s="106"/>
      <c r="TW12" s="98" t="s">
        <v>2096</v>
      </c>
      <c r="TX12" s="99"/>
      <c r="TY12" s="106"/>
      <c r="TZ12" s="98" t="s">
        <v>2100</v>
      </c>
      <c r="UA12" s="99"/>
      <c r="UB12" s="106"/>
      <c r="UC12" s="129" t="s">
        <v>2104</v>
      </c>
      <c r="UD12" s="130"/>
      <c r="UE12" s="131"/>
      <c r="UF12" s="98" t="s">
        <v>2107</v>
      </c>
      <c r="UG12" s="99"/>
      <c r="UH12" s="106"/>
      <c r="UI12" s="156" t="s">
        <v>2114</v>
      </c>
      <c r="UJ12" s="157"/>
      <c r="UK12" s="158"/>
      <c r="UL12" s="98" t="s">
        <v>2115</v>
      </c>
      <c r="UM12" s="99"/>
      <c r="UN12" s="106"/>
      <c r="UO12" s="98" t="s">
        <v>2119</v>
      </c>
      <c r="UP12" s="99"/>
      <c r="UQ12" s="106"/>
      <c r="UR12" s="98" t="s">
        <v>2123</v>
      </c>
      <c r="US12" s="99"/>
      <c r="UT12" s="106"/>
      <c r="UU12" s="98" t="s">
        <v>2127</v>
      </c>
      <c r="UV12" s="99"/>
      <c r="UW12" s="166"/>
      <c r="UX12" s="165" t="s">
        <v>2131</v>
      </c>
      <c r="UY12" s="99"/>
      <c r="UZ12" s="166"/>
      <c r="VA12" s="165" t="s">
        <v>2135</v>
      </c>
      <c r="VB12" s="99"/>
      <c r="VC12" s="106"/>
      <c r="VD12" s="98" t="s">
        <v>2139</v>
      </c>
      <c r="VE12" s="99"/>
      <c r="VF12" s="106"/>
      <c r="VG12" s="98" t="s">
        <v>2143</v>
      </c>
      <c r="VH12" s="99"/>
      <c r="VI12" s="106"/>
      <c r="VJ12" s="98" t="s">
        <v>2147</v>
      </c>
      <c r="VK12" s="99"/>
      <c r="VL12" s="106"/>
    </row>
    <row r="13" spans="1:584" ht="120.75" thickBot="1" x14ac:dyDescent="0.3">
      <c r="A13" s="90"/>
      <c r="B13" s="90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953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1038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966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1038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1005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1165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966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1079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1142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1191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1074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1009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1128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82" t="s">
        <v>789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84" t="s">
        <v>3191</v>
      </c>
      <c r="B40" s="85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3163</v>
      </c>
    </row>
    <row r="43" spans="1:584" x14ac:dyDescent="0.25">
      <c r="B43" t="s">
        <v>3164</v>
      </c>
      <c r="C43" t="s">
        <v>3182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3165</v>
      </c>
      <c r="C44" t="s">
        <v>3182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3166</v>
      </c>
      <c r="C45" t="s">
        <v>3182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3164</v>
      </c>
      <c r="C47" t="s">
        <v>3183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3165</v>
      </c>
      <c r="C48" t="s">
        <v>3183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3166</v>
      </c>
      <c r="C49" t="s">
        <v>3183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3164</v>
      </c>
      <c r="C51" t="s">
        <v>3184</v>
      </c>
      <c r="D51">
        <f>(IL40+IO40+IR40+IU40+IX40+JA40+JD40+JG40+JJ40+JM40+JP40+JS40+JV40)/13</f>
        <v>0</v>
      </c>
    </row>
    <row r="52" spans="2:4" x14ac:dyDescent="0.25">
      <c r="B52" t="s">
        <v>3165</v>
      </c>
      <c r="C52" t="s">
        <v>3184</v>
      </c>
      <c r="D52">
        <f>(IM40+IP40+IS40+IV40+IY40+JB40+JH40+JK40+JN40+JQ40+JT40+JW40)/13</f>
        <v>0</v>
      </c>
    </row>
    <row r="53" spans="2:4" x14ac:dyDescent="0.25">
      <c r="B53" t="s">
        <v>3166</v>
      </c>
      <c r="C53" t="s">
        <v>3184</v>
      </c>
      <c r="D53">
        <f>(IN40+IQ40+IT40+IW40+IZ40+JC40+JF40+JI40+JL40+JO40+JR40+JU40+JX40)/13</f>
        <v>0</v>
      </c>
    </row>
    <row r="55" spans="2:4" x14ac:dyDescent="0.25">
      <c r="B55" t="s">
        <v>3164</v>
      </c>
      <c r="C55" t="s">
        <v>3185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3165</v>
      </c>
      <c r="C56" t="s">
        <v>3185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3166</v>
      </c>
      <c r="C57" t="s">
        <v>3185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3164</v>
      </c>
      <c r="C59" t="s">
        <v>3186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3165</v>
      </c>
      <c r="C60" t="s">
        <v>3186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3166</v>
      </c>
      <c r="C61" t="s">
        <v>3186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F12" sqref="F12:H12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/>
      <c r="C1" s="34"/>
      <c r="D1" s="167" t="s">
        <v>3197</v>
      </c>
      <c r="E1" s="167"/>
      <c r="F1" s="167"/>
      <c r="G1" s="167"/>
      <c r="H1" s="167"/>
      <c r="I1" s="167"/>
      <c r="J1" s="167"/>
      <c r="K1" s="167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6"/>
      <c r="B2" s="15"/>
      <c r="C2" s="34"/>
      <c r="D2" s="74"/>
      <c r="E2" s="74"/>
      <c r="F2" s="74"/>
      <c r="G2" s="74"/>
      <c r="H2" s="74"/>
      <c r="I2" s="74"/>
      <c r="J2" s="74"/>
      <c r="K2" s="74"/>
      <c r="L2" s="3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 t="s">
        <v>3189</v>
      </c>
      <c r="B3" s="7"/>
      <c r="C3" s="7"/>
      <c r="D3" s="7"/>
      <c r="E3" s="7"/>
      <c r="F3" s="7"/>
      <c r="G3" s="7"/>
      <c r="H3" s="7"/>
      <c r="I3" s="7"/>
      <c r="J3" s="16"/>
      <c r="K3" s="16"/>
      <c r="L3" s="1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</row>
    <row r="5" spans="1:692" ht="15.6" customHeight="1" x14ac:dyDescent="0.25">
      <c r="A5" s="90" t="s">
        <v>0</v>
      </c>
      <c r="B5" s="90" t="s">
        <v>1</v>
      </c>
      <c r="C5" s="138" t="s">
        <v>87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94" t="s">
        <v>2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 t="s">
        <v>2</v>
      </c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2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 t="s">
        <v>2</v>
      </c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3"/>
      <c r="KH5" s="124" t="s">
        <v>181</v>
      </c>
      <c r="KI5" s="107"/>
      <c r="KJ5" s="107"/>
      <c r="KK5" s="107"/>
      <c r="KL5" s="107"/>
      <c r="KM5" s="107"/>
      <c r="KN5" s="107"/>
      <c r="KO5" s="107"/>
      <c r="KP5" s="107"/>
      <c r="KQ5" s="107"/>
      <c r="KR5" s="107"/>
      <c r="KS5" s="107"/>
      <c r="KT5" s="107"/>
      <c r="KU5" s="107"/>
      <c r="KV5" s="107"/>
      <c r="KW5" s="107"/>
      <c r="KX5" s="107"/>
      <c r="KY5" s="107"/>
      <c r="KZ5" s="107"/>
      <c r="LA5" s="107"/>
      <c r="LB5" s="107"/>
      <c r="LC5" s="107"/>
      <c r="LD5" s="107"/>
      <c r="LE5" s="107"/>
      <c r="LF5" s="107"/>
      <c r="LG5" s="107"/>
      <c r="LH5" s="107"/>
      <c r="LI5" s="107"/>
      <c r="LJ5" s="107"/>
      <c r="LK5" s="107"/>
      <c r="LL5" s="107"/>
      <c r="LM5" s="107"/>
      <c r="LN5" s="107"/>
      <c r="LO5" s="107"/>
      <c r="LP5" s="107"/>
      <c r="LQ5" s="107"/>
      <c r="LR5" s="107"/>
      <c r="LS5" s="107"/>
      <c r="LT5" s="107"/>
      <c r="LU5" s="107"/>
      <c r="LV5" s="107"/>
      <c r="LW5" s="107"/>
      <c r="LX5" s="107"/>
      <c r="LY5" s="107"/>
      <c r="LZ5" s="107"/>
      <c r="MA5" s="117" t="s">
        <v>244</v>
      </c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8"/>
      <c r="MV5" s="118"/>
      <c r="MW5" s="118"/>
      <c r="MX5" s="118"/>
      <c r="MY5" s="118"/>
      <c r="MZ5" s="118"/>
      <c r="NA5" s="118"/>
      <c r="NB5" s="118"/>
      <c r="NC5" s="118"/>
      <c r="ND5" s="118"/>
      <c r="NE5" s="118"/>
      <c r="NF5" s="118"/>
      <c r="NG5" s="118"/>
      <c r="NH5" s="118"/>
      <c r="NI5" s="118"/>
      <c r="NJ5" s="118"/>
      <c r="NK5" s="118"/>
      <c r="NL5" s="118"/>
      <c r="NM5" s="118"/>
      <c r="NN5" s="118"/>
      <c r="NO5" s="118"/>
      <c r="NP5" s="118"/>
      <c r="NQ5" s="118"/>
      <c r="NR5" s="118"/>
      <c r="NS5" s="118"/>
      <c r="NT5" s="118"/>
      <c r="NU5" s="118"/>
      <c r="NV5" s="118"/>
      <c r="NW5" s="118"/>
      <c r="NX5" s="118"/>
      <c r="NY5" s="118"/>
      <c r="NZ5" s="118"/>
      <c r="OA5" s="118"/>
      <c r="OB5" s="119"/>
      <c r="OC5" s="142" t="s">
        <v>244</v>
      </c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42" t="s">
        <v>244</v>
      </c>
      <c r="PH5" s="142"/>
      <c r="PI5" s="142"/>
      <c r="PJ5" s="142"/>
      <c r="PK5" s="142"/>
      <c r="PL5" s="142"/>
      <c r="PM5" s="142"/>
      <c r="PN5" s="142"/>
      <c r="PO5" s="142"/>
      <c r="PP5" s="142"/>
      <c r="PQ5" s="142"/>
      <c r="PR5" s="142"/>
      <c r="PS5" s="142"/>
      <c r="PT5" s="142"/>
      <c r="PU5" s="142"/>
      <c r="PV5" s="142"/>
      <c r="PW5" s="142"/>
      <c r="PX5" s="142"/>
      <c r="PY5" s="142"/>
      <c r="PZ5" s="142"/>
      <c r="QA5" s="142"/>
      <c r="QB5" s="142"/>
      <c r="QC5" s="142"/>
      <c r="QD5" s="142"/>
      <c r="QE5" s="142"/>
      <c r="QF5" s="142"/>
      <c r="QG5" s="142"/>
      <c r="QH5" s="142"/>
      <c r="QI5" s="142"/>
      <c r="QJ5" s="142"/>
      <c r="QK5" s="142"/>
      <c r="QL5" s="142"/>
      <c r="QM5" s="142"/>
      <c r="QN5" s="142"/>
      <c r="QO5" s="142"/>
      <c r="QP5" s="142"/>
      <c r="QQ5" s="117" t="s">
        <v>244</v>
      </c>
      <c r="QR5" s="118"/>
      <c r="QS5" s="118"/>
      <c r="QT5" s="118"/>
      <c r="QU5" s="118"/>
      <c r="QV5" s="118"/>
      <c r="QW5" s="118"/>
      <c r="QX5" s="118"/>
      <c r="QY5" s="118"/>
      <c r="QZ5" s="118"/>
      <c r="RA5" s="118"/>
      <c r="RB5" s="118"/>
      <c r="RC5" s="118"/>
      <c r="RD5" s="118"/>
      <c r="RE5" s="118"/>
      <c r="RF5" s="118"/>
      <c r="RG5" s="118"/>
      <c r="RH5" s="118"/>
      <c r="RI5" s="118"/>
      <c r="RJ5" s="118"/>
      <c r="RK5" s="118"/>
      <c r="RL5" s="118"/>
      <c r="RM5" s="118"/>
      <c r="RN5" s="118"/>
      <c r="RO5" s="118"/>
      <c r="RP5" s="118"/>
      <c r="RQ5" s="118"/>
      <c r="RR5" s="118"/>
      <c r="RS5" s="118"/>
      <c r="RT5" s="118"/>
      <c r="RU5" s="118"/>
      <c r="RV5" s="118"/>
      <c r="RW5" s="119"/>
      <c r="RX5" s="94" t="s">
        <v>244</v>
      </c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6"/>
      <c r="TN5" s="102" t="s">
        <v>291</v>
      </c>
      <c r="TO5" s="121"/>
      <c r="TP5" s="121"/>
      <c r="TQ5" s="121"/>
      <c r="TR5" s="121"/>
      <c r="TS5" s="121"/>
      <c r="TT5" s="121"/>
      <c r="TU5" s="121"/>
      <c r="TV5" s="121"/>
      <c r="TW5" s="121"/>
      <c r="TX5" s="121"/>
      <c r="TY5" s="121"/>
      <c r="TZ5" s="121"/>
      <c r="UA5" s="121"/>
      <c r="UB5" s="121"/>
      <c r="UC5" s="121"/>
      <c r="UD5" s="121"/>
      <c r="UE5" s="121"/>
      <c r="UF5" s="121"/>
      <c r="UG5" s="121"/>
      <c r="UH5" s="121"/>
      <c r="UI5" s="121"/>
      <c r="UJ5" s="121"/>
      <c r="UK5" s="121"/>
      <c r="UL5" s="121"/>
      <c r="UM5" s="121"/>
      <c r="UN5" s="121"/>
      <c r="UO5" s="121"/>
      <c r="UP5" s="121"/>
      <c r="UQ5" s="121"/>
      <c r="UR5" s="121"/>
      <c r="US5" s="121"/>
      <c r="UT5" s="121"/>
      <c r="UU5" s="121"/>
      <c r="UV5" s="121"/>
      <c r="UW5" s="121"/>
      <c r="UX5" s="121"/>
      <c r="UY5" s="121"/>
      <c r="UZ5" s="121"/>
      <c r="VA5" s="121"/>
      <c r="VB5" s="121"/>
      <c r="VC5" s="121"/>
      <c r="VD5" s="121"/>
      <c r="VE5" s="121"/>
      <c r="VF5" s="121"/>
      <c r="VG5" s="121"/>
      <c r="VH5" s="121"/>
      <c r="VI5" s="121"/>
      <c r="VJ5" s="121"/>
      <c r="VK5" s="121"/>
      <c r="VL5" s="121"/>
      <c r="VM5" s="121"/>
      <c r="VN5" s="121"/>
      <c r="VO5" s="121"/>
      <c r="VP5" s="121"/>
      <c r="VQ5" s="121"/>
      <c r="VR5" s="121"/>
      <c r="VS5" s="121"/>
      <c r="VT5" s="121"/>
      <c r="VU5" s="121"/>
      <c r="VV5" s="121"/>
      <c r="VW5" s="121"/>
      <c r="VX5" s="121"/>
      <c r="VY5" s="121"/>
      <c r="VZ5" s="121"/>
      <c r="WA5" s="121"/>
      <c r="WB5" s="121"/>
      <c r="WC5" s="121"/>
      <c r="WD5" s="121"/>
      <c r="WE5" s="121"/>
      <c r="WF5" s="121"/>
      <c r="WG5" s="121"/>
      <c r="WH5" s="121"/>
      <c r="WI5" s="121"/>
      <c r="WJ5" s="121"/>
      <c r="WK5" s="121"/>
      <c r="WL5" s="121"/>
      <c r="WM5" s="121"/>
      <c r="WN5" s="121"/>
      <c r="WO5" s="121"/>
      <c r="WP5" s="121"/>
      <c r="WQ5" s="121"/>
      <c r="WR5" s="121"/>
      <c r="WS5" s="121"/>
      <c r="WT5" s="121"/>
      <c r="WU5" s="121"/>
      <c r="WV5" s="121"/>
      <c r="WW5" s="121"/>
      <c r="WX5" s="121"/>
      <c r="WY5" s="121"/>
      <c r="WZ5" s="121"/>
      <c r="XA5" s="121"/>
      <c r="XB5" s="121"/>
      <c r="XC5" s="121"/>
      <c r="XD5" s="121"/>
      <c r="XE5" s="121"/>
      <c r="XF5" s="121"/>
      <c r="XG5" s="121"/>
      <c r="XH5" s="121"/>
      <c r="XI5" s="121"/>
      <c r="XJ5" s="121"/>
      <c r="XK5" s="121"/>
      <c r="XL5" s="121"/>
      <c r="XM5" s="121"/>
      <c r="XN5" s="121"/>
      <c r="XO5" s="121"/>
      <c r="XP5" s="121"/>
      <c r="XQ5" s="121"/>
      <c r="XR5" s="121"/>
      <c r="XS5" s="121"/>
      <c r="XT5" s="121"/>
      <c r="XU5" s="121"/>
      <c r="XV5" s="121"/>
      <c r="XW5" s="121"/>
      <c r="XX5" s="121"/>
      <c r="XY5" s="121"/>
      <c r="XZ5" s="121"/>
      <c r="YA5" s="121"/>
      <c r="YB5" s="121"/>
      <c r="YC5" s="121"/>
      <c r="YD5" s="121"/>
      <c r="YE5" s="121"/>
      <c r="YF5" s="121"/>
      <c r="YG5" s="121"/>
      <c r="YH5" s="121"/>
      <c r="YI5" s="121"/>
      <c r="YJ5" s="121"/>
      <c r="YK5" s="121"/>
      <c r="YL5" s="121"/>
      <c r="YM5" s="121"/>
      <c r="YN5" s="121"/>
      <c r="YO5" s="121"/>
      <c r="YP5" s="121"/>
      <c r="YQ5" s="121"/>
      <c r="YR5" s="121"/>
      <c r="YS5" s="121"/>
      <c r="YT5" s="121"/>
      <c r="YU5" s="121"/>
      <c r="YV5" s="121"/>
      <c r="YW5" s="121"/>
      <c r="YX5" s="121"/>
      <c r="YY5" s="121"/>
      <c r="YZ5" s="121"/>
      <c r="ZA5" s="121"/>
      <c r="ZB5" s="121"/>
      <c r="ZC5" s="121"/>
      <c r="ZD5" s="121"/>
      <c r="ZE5" s="121"/>
      <c r="ZF5" s="121"/>
      <c r="ZG5" s="121"/>
      <c r="ZH5" s="121"/>
      <c r="ZI5" s="121"/>
      <c r="ZJ5" s="121"/>
      <c r="ZK5" s="121"/>
      <c r="ZL5" s="121"/>
      <c r="ZM5" s="121"/>
      <c r="ZN5" s="121"/>
      <c r="ZO5" s="121"/>
      <c r="ZP5" s="122"/>
    </row>
    <row r="6" spans="1:692" ht="15" customHeight="1" x14ac:dyDescent="0.25">
      <c r="A6" s="90"/>
      <c r="B6" s="90"/>
      <c r="C6" s="80" t="s">
        <v>88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1" t="s">
        <v>86</v>
      </c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150" t="s">
        <v>3</v>
      </c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 t="s">
        <v>2347</v>
      </c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 t="s">
        <v>895</v>
      </c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  <c r="IX6" s="150"/>
      <c r="IY6" s="150"/>
      <c r="IZ6" s="150"/>
      <c r="JA6" s="150"/>
      <c r="JB6" s="150"/>
      <c r="JC6" s="150"/>
      <c r="JD6" s="150"/>
      <c r="JE6" s="150"/>
      <c r="JF6" s="150"/>
      <c r="JG6" s="150"/>
      <c r="JH6" s="150"/>
      <c r="JI6" s="150"/>
      <c r="JJ6" s="150"/>
      <c r="JK6" s="150"/>
      <c r="JL6" s="150"/>
      <c r="JM6" s="150"/>
      <c r="JN6" s="150"/>
      <c r="JO6" s="150"/>
      <c r="JP6" s="150"/>
      <c r="JQ6" s="150"/>
      <c r="JR6" s="150"/>
      <c r="JS6" s="150"/>
      <c r="JT6" s="150"/>
      <c r="JU6" s="150"/>
      <c r="JV6" s="150"/>
      <c r="JW6" s="150"/>
      <c r="JX6" s="150"/>
      <c r="JY6" s="150"/>
      <c r="JZ6" s="150"/>
      <c r="KA6" s="150"/>
      <c r="KB6" s="150"/>
      <c r="KC6" s="150"/>
      <c r="KD6" s="150"/>
      <c r="KE6" s="150"/>
      <c r="KF6" s="150"/>
      <c r="KG6" s="150"/>
      <c r="KH6" s="80" t="s">
        <v>905</v>
      </c>
      <c r="KI6" s="80"/>
      <c r="KJ6" s="80"/>
      <c r="KK6" s="80"/>
      <c r="KL6" s="80"/>
      <c r="KM6" s="80"/>
      <c r="KN6" s="80"/>
      <c r="KO6" s="80"/>
      <c r="KP6" s="80"/>
      <c r="KQ6" s="80"/>
      <c r="KR6" s="80"/>
      <c r="KS6" s="80"/>
      <c r="KT6" s="80"/>
      <c r="KU6" s="80"/>
      <c r="KV6" s="80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75" t="s">
        <v>387</v>
      </c>
      <c r="MB6" s="75"/>
      <c r="MC6" s="75"/>
      <c r="MD6" s="75"/>
      <c r="ME6" s="75"/>
      <c r="MF6" s="75"/>
      <c r="MG6" s="75"/>
      <c r="MH6" s="75"/>
      <c r="MI6" s="75"/>
      <c r="MJ6" s="75"/>
      <c r="MK6" s="75"/>
      <c r="ML6" s="75"/>
      <c r="MM6" s="75"/>
      <c r="MN6" s="75"/>
      <c r="MO6" s="75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140" t="s">
        <v>245</v>
      </c>
      <c r="OD6" s="140"/>
      <c r="OE6" s="140"/>
      <c r="OF6" s="140"/>
      <c r="OG6" s="140"/>
      <c r="OH6" s="140"/>
      <c r="OI6" s="140"/>
      <c r="OJ6" s="140"/>
      <c r="OK6" s="140"/>
      <c r="OL6" s="140"/>
      <c r="OM6" s="140"/>
      <c r="ON6" s="140"/>
      <c r="OO6" s="140"/>
      <c r="OP6" s="140"/>
      <c r="OQ6" s="140"/>
      <c r="OR6" s="140"/>
      <c r="OS6" s="140"/>
      <c r="OT6" s="140"/>
      <c r="OU6" s="140"/>
      <c r="OV6" s="140"/>
      <c r="OW6" s="140"/>
      <c r="OX6" s="140"/>
      <c r="OY6" s="140"/>
      <c r="OZ6" s="140"/>
      <c r="PA6" s="140"/>
      <c r="PB6" s="140"/>
      <c r="PC6" s="140"/>
      <c r="PD6" s="140"/>
      <c r="PE6" s="140"/>
      <c r="PF6" s="140"/>
      <c r="PG6" s="172" t="s">
        <v>426</v>
      </c>
      <c r="PH6" s="172"/>
      <c r="PI6" s="172"/>
      <c r="PJ6" s="172"/>
      <c r="PK6" s="172"/>
      <c r="PL6" s="172"/>
      <c r="PM6" s="172"/>
      <c r="PN6" s="172"/>
      <c r="PO6" s="172"/>
      <c r="PP6" s="172"/>
      <c r="PQ6" s="172"/>
      <c r="PR6" s="172"/>
      <c r="PS6" s="172"/>
      <c r="PT6" s="172"/>
      <c r="PU6" s="172"/>
      <c r="PV6" s="172"/>
      <c r="PW6" s="172"/>
      <c r="PX6" s="172"/>
      <c r="PY6" s="172"/>
      <c r="PZ6" s="172"/>
      <c r="QA6" s="172"/>
      <c r="QB6" s="172"/>
      <c r="QC6" s="172"/>
      <c r="QD6" s="172"/>
      <c r="QE6" s="172"/>
      <c r="QF6" s="172"/>
      <c r="QG6" s="172"/>
      <c r="QH6" s="172"/>
      <c r="QI6" s="172"/>
      <c r="QJ6" s="172"/>
      <c r="QK6" s="172"/>
      <c r="QL6" s="172"/>
      <c r="QM6" s="172"/>
      <c r="QN6" s="172"/>
      <c r="QO6" s="172"/>
      <c r="QP6" s="172"/>
      <c r="QQ6" s="141" t="s">
        <v>438</v>
      </c>
      <c r="QR6" s="141"/>
      <c r="QS6" s="141"/>
      <c r="QT6" s="141"/>
      <c r="QU6" s="141"/>
      <c r="QV6" s="141"/>
      <c r="QW6" s="141"/>
      <c r="QX6" s="141"/>
      <c r="QY6" s="141"/>
      <c r="QZ6" s="141"/>
      <c r="RA6" s="141"/>
      <c r="RB6" s="141"/>
      <c r="RC6" s="141"/>
      <c r="RD6" s="141"/>
      <c r="RE6" s="141"/>
      <c r="RF6" s="141"/>
      <c r="RG6" s="141"/>
      <c r="RH6" s="141"/>
      <c r="RI6" s="141"/>
      <c r="RJ6" s="141"/>
      <c r="RK6" s="141"/>
      <c r="RL6" s="141"/>
      <c r="RM6" s="141"/>
      <c r="RN6" s="141"/>
      <c r="RO6" s="141"/>
      <c r="RP6" s="141"/>
      <c r="RQ6" s="141"/>
      <c r="RR6" s="141"/>
      <c r="RS6" s="141"/>
      <c r="RT6" s="141"/>
      <c r="RU6" s="141"/>
      <c r="RV6" s="141"/>
      <c r="RW6" s="141"/>
      <c r="RX6" s="172" t="s">
        <v>246</v>
      </c>
      <c r="RY6" s="172"/>
      <c r="RZ6" s="172"/>
      <c r="SA6" s="172"/>
      <c r="SB6" s="172"/>
      <c r="SC6" s="172"/>
      <c r="SD6" s="172"/>
      <c r="SE6" s="172"/>
      <c r="SF6" s="172"/>
      <c r="SG6" s="172"/>
      <c r="SH6" s="172"/>
      <c r="SI6" s="172"/>
      <c r="SJ6" s="172"/>
      <c r="SK6" s="172"/>
      <c r="SL6" s="172"/>
      <c r="SM6" s="172"/>
      <c r="SN6" s="172"/>
      <c r="SO6" s="172"/>
      <c r="SP6" s="172"/>
      <c r="SQ6" s="172"/>
      <c r="SR6" s="172"/>
      <c r="SS6" s="172"/>
      <c r="ST6" s="172"/>
      <c r="SU6" s="172"/>
      <c r="SV6" s="172"/>
      <c r="SW6" s="172"/>
      <c r="SX6" s="172"/>
      <c r="SY6" s="172"/>
      <c r="SZ6" s="172"/>
      <c r="TA6" s="172"/>
      <c r="TB6" s="172"/>
      <c r="TC6" s="172"/>
      <c r="TD6" s="172"/>
      <c r="TE6" s="172"/>
      <c r="TF6" s="172"/>
      <c r="TG6" s="172"/>
      <c r="TH6" s="172"/>
      <c r="TI6" s="172"/>
      <c r="TJ6" s="172"/>
      <c r="TK6" s="172"/>
      <c r="TL6" s="172"/>
      <c r="TM6" s="172"/>
      <c r="TN6" s="100" t="s">
        <v>292</v>
      </c>
      <c r="TO6" s="100"/>
      <c r="TP6" s="100"/>
      <c r="TQ6" s="100"/>
      <c r="TR6" s="100"/>
      <c r="TS6" s="100"/>
      <c r="TT6" s="100"/>
      <c r="TU6" s="100"/>
      <c r="TV6" s="100"/>
      <c r="TW6" s="100"/>
      <c r="TX6" s="100"/>
      <c r="TY6" s="100"/>
      <c r="TZ6" s="100"/>
      <c r="UA6" s="100"/>
      <c r="UB6" s="100"/>
      <c r="UC6" s="100"/>
      <c r="UD6" s="100"/>
      <c r="UE6" s="100"/>
      <c r="UF6" s="100"/>
      <c r="UG6" s="100"/>
      <c r="UH6" s="100"/>
      <c r="UI6" s="100"/>
      <c r="UJ6" s="100"/>
      <c r="UK6" s="100"/>
      <c r="UL6" s="100"/>
      <c r="UM6" s="100"/>
      <c r="UN6" s="100"/>
      <c r="UO6" s="100"/>
      <c r="UP6" s="100"/>
      <c r="UQ6" s="100"/>
      <c r="UR6" s="100"/>
      <c r="US6" s="100"/>
      <c r="UT6" s="100"/>
      <c r="UU6" s="100"/>
      <c r="UV6" s="100"/>
      <c r="UW6" s="100"/>
      <c r="UX6" s="100"/>
      <c r="UY6" s="100"/>
      <c r="UZ6" s="100"/>
      <c r="VA6" s="100"/>
      <c r="VB6" s="100"/>
      <c r="VC6" s="100"/>
      <c r="VD6" s="100"/>
      <c r="VE6" s="100"/>
      <c r="VF6" s="100"/>
      <c r="VG6" s="100"/>
      <c r="VH6" s="100"/>
      <c r="VI6" s="100"/>
      <c r="VJ6" s="100"/>
      <c r="VK6" s="100"/>
      <c r="VL6" s="100"/>
      <c r="VM6" s="100"/>
      <c r="VN6" s="100"/>
      <c r="VO6" s="100"/>
      <c r="VP6" s="100"/>
      <c r="VQ6" s="100"/>
      <c r="VR6" s="100"/>
      <c r="VS6" s="100"/>
      <c r="VT6" s="100"/>
      <c r="VU6" s="100"/>
      <c r="VV6" s="100"/>
      <c r="VW6" s="100"/>
      <c r="VX6" s="100"/>
      <c r="VY6" s="100"/>
      <c r="VZ6" s="100"/>
      <c r="WA6" s="100"/>
      <c r="WB6" s="100"/>
      <c r="WC6" s="100"/>
      <c r="WD6" s="100"/>
      <c r="WE6" s="100"/>
      <c r="WF6" s="100"/>
      <c r="WG6" s="100"/>
      <c r="WH6" s="100"/>
      <c r="WI6" s="100"/>
      <c r="WJ6" s="100"/>
      <c r="WK6" s="100"/>
      <c r="WL6" s="100"/>
      <c r="WM6" s="100"/>
      <c r="WN6" s="100"/>
      <c r="WO6" s="100"/>
      <c r="WP6" s="100"/>
      <c r="WQ6" s="100"/>
      <c r="WR6" s="100"/>
      <c r="WS6" s="100"/>
      <c r="WT6" s="100"/>
      <c r="WU6" s="100"/>
      <c r="WV6" s="100"/>
      <c r="WW6" s="100"/>
      <c r="WX6" s="100"/>
      <c r="WY6" s="100"/>
      <c r="WZ6" s="100"/>
      <c r="XA6" s="100"/>
      <c r="XB6" s="100"/>
      <c r="XC6" s="100"/>
      <c r="XD6" s="100"/>
      <c r="XE6" s="100"/>
      <c r="XF6" s="100"/>
      <c r="XG6" s="100"/>
      <c r="XH6" s="100"/>
      <c r="XI6" s="100"/>
      <c r="XJ6" s="100"/>
      <c r="XK6" s="100"/>
      <c r="XL6" s="100"/>
      <c r="XM6" s="100"/>
      <c r="XN6" s="100"/>
      <c r="XO6" s="100"/>
      <c r="XP6" s="100"/>
      <c r="XQ6" s="100"/>
      <c r="XR6" s="100"/>
      <c r="XS6" s="100"/>
      <c r="XT6" s="100"/>
      <c r="XU6" s="100"/>
      <c r="XV6" s="100"/>
      <c r="XW6" s="100"/>
      <c r="XX6" s="100"/>
      <c r="XY6" s="100"/>
      <c r="XZ6" s="100"/>
      <c r="YA6" s="100"/>
      <c r="YB6" s="100"/>
      <c r="YC6" s="100"/>
      <c r="YD6" s="100"/>
      <c r="YE6" s="100"/>
      <c r="YF6" s="100"/>
      <c r="YG6" s="100"/>
      <c r="YH6" s="100"/>
      <c r="YI6" s="100"/>
      <c r="YJ6" s="100"/>
      <c r="YK6" s="100"/>
      <c r="YL6" s="100"/>
      <c r="YM6" s="100"/>
      <c r="YN6" s="100"/>
      <c r="YO6" s="100"/>
      <c r="YP6" s="100"/>
      <c r="YQ6" s="100"/>
      <c r="YR6" s="100"/>
      <c r="YS6" s="100"/>
      <c r="YT6" s="100"/>
      <c r="YU6" s="100"/>
      <c r="YV6" s="100"/>
      <c r="YW6" s="100"/>
      <c r="YX6" s="100"/>
      <c r="YY6" s="100"/>
      <c r="YZ6" s="100"/>
      <c r="ZA6" s="100"/>
      <c r="ZB6" s="100"/>
      <c r="ZC6" s="100"/>
      <c r="ZD6" s="100"/>
      <c r="ZE6" s="100"/>
      <c r="ZF6" s="100"/>
      <c r="ZG6" s="100"/>
      <c r="ZH6" s="100"/>
      <c r="ZI6" s="100"/>
      <c r="ZJ6" s="100"/>
      <c r="ZK6" s="100"/>
      <c r="ZL6" s="100"/>
      <c r="ZM6" s="100"/>
      <c r="ZN6" s="100"/>
      <c r="ZO6" s="100"/>
      <c r="ZP6" s="100"/>
    </row>
    <row r="7" spans="1:692" ht="4.1500000000000004" hidden="1" customHeight="1" x14ac:dyDescent="0.25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168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  <c r="IW7" s="170"/>
      <c r="IX7" s="170"/>
      <c r="IY7" s="170"/>
      <c r="IZ7" s="170"/>
      <c r="JA7" s="170"/>
      <c r="JB7" s="170"/>
      <c r="JC7" s="170"/>
      <c r="JD7" s="170"/>
      <c r="JE7" s="170"/>
      <c r="JF7" s="170"/>
      <c r="JG7" s="170"/>
      <c r="JH7" s="170"/>
      <c r="JI7" s="170"/>
      <c r="JJ7" s="170"/>
      <c r="JK7" s="170"/>
      <c r="JL7" s="170"/>
      <c r="JM7" s="170"/>
      <c r="JN7" s="170"/>
      <c r="JO7" s="170"/>
      <c r="JP7" s="170"/>
      <c r="JQ7" s="170"/>
      <c r="JR7" s="170"/>
      <c r="JS7" s="170"/>
      <c r="JT7" s="170"/>
      <c r="JU7" s="170"/>
      <c r="JV7" s="170"/>
      <c r="JW7" s="170"/>
      <c r="JX7" s="170"/>
      <c r="JY7" s="170"/>
      <c r="JZ7" s="170"/>
      <c r="KA7" s="170"/>
      <c r="KB7" s="170"/>
      <c r="KC7" s="170"/>
      <c r="KD7" s="170"/>
      <c r="KE7" s="170"/>
      <c r="KF7" s="170"/>
      <c r="KG7" s="170"/>
      <c r="KH7" s="80"/>
      <c r="KI7" s="80"/>
      <c r="KJ7" s="80"/>
      <c r="KK7" s="80"/>
      <c r="KL7" s="80"/>
      <c r="KM7" s="80"/>
      <c r="KN7" s="80"/>
      <c r="KO7" s="80"/>
      <c r="KP7" s="80"/>
      <c r="KQ7" s="80"/>
      <c r="KR7" s="80"/>
      <c r="KS7" s="80"/>
      <c r="KT7" s="80"/>
      <c r="KU7" s="80"/>
      <c r="KV7" s="80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76"/>
      <c r="MB7" s="76"/>
      <c r="MC7" s="76"/>
      <c r="MD7" s="76"/>
      <c r="ME7" s="76"/>
      <c r="MF7" s="76"/>
      <c r="MG7" s="76"/>
      <c r="MH7" s="76"/>
      <c r="MI7" s="76"/>
      <c r="MJ7" s="76"/>
      <c r="MK7" s="76"/>
      <c r="ML7" s="76"/>
      <c r="MM7" s="76"/>
      <c r="MN7" s="76"/>
      <c r="MO7" s="76"/>
      <c r="MP7" s="76"/>
      <c r="MQ7" s="76"/>
      <c r="MR7" s="76"/>
      <c r="MS7" s="76"/>
      <c r="MT7" s="76"/>
      <c r="MU7" s="76"/>
      <c r="MV7" s="76"/>
      <c r="MW7" s="76"/>
      <c r="MX7" s="76"/>
      <c r="MY7" s="76"/>
      <c r="MZ7" s="76"/>
      <c r="NA7" s="76"/>
      <c r="NB7" s="76"/>
      <c r="NC7" s="76"/>
      <c r="ND7" s="76"/>
      <c r="NE7" s="76"/>
      <c r="NF7" s="76"/>
      <c r="NG7" s="76"/>
      <c r="NH7" s="76"/>
      <c r="NI7" s="76"/>
      <c r="NJ7" s="76"/>
      <c r="NK7" s="76"/>
      <c r="NL7" s="76"/>
      <c r="NM7" s="76"/>
      <c r="NN7" s="76"/>
      <c r="NO7" s="76"/>
      <c r="NP7" s="76"/>
      <c r="NQ7" s="76"/>
      <c r="NR7" s="76"/>
      <c r="NS7" s="76"/>
      <c r="NT7" s="76"/>
      <c r="NU7" s="76"/>
      <c r="NV7" s="76"/>
      <c r="NW7" s="76"/>
      <c r="NX7" s="76"/>
      <c r="NY7" s="76"/>
      <c r="NZ7" s="76"/>
      <c r="OA7" s="76"/>
      <c r="OB7" s="76"/>
      <c r="OC7" s="140"/>
      <c r="OD7" s="140"/>
      <c r="OE7" s="140"/>
      <c r="OF7" s="140"/>
      <c r="OG7" s="140"/>
      <c r="OH7" s="140"/>
      <c r="OI7" s="140"/>
      <c r="OJ7" s="140"/>
      <c r="OK7" s="140"/>
      <c r="OL7" s="140"/>
      <c r="OM7" s="140"/>
      <c r="ON7" s="140"/>
      <c r="OO7" s="140"/>
      <c r="OP7" s="140"/>
      <c r="OQ7" s="140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73"/>
      <c r="PH7" s="173"/>
      <c r="PI7" s="173"/>
      <c r="PJ7" s="173"/>
      <c r="PK7" s="173"/>
      <c r="PL7" s="173"/>
      <c r="PM7" s="173"/>
      <c r="PN7" s="173"/>
      <c r="PO7" s="173"/>
      <c r="PP7" s="173"/>
      <c r="PQ7" s="173"/>
      <c r="PR7" s="173"/>
      <c r="PS7" s="173"/>
      <c r="PT7" s="173"/>
      <c r="PU7" s="173"/>
      <c r="PV7" s="173"/>
      <c r="PW7" s="173"/>
      <c r="PX7" s="173"/>
      <c r="PY7" s="173"/>
      <c r="PZ7" s="173"/>
      <c r="QA7" s="173"/>
      <c r="QB7" s="173"/>
      <c r="QC7" s="173"/>
      <c r="QD7" s="173"/>
      <c r="QE7" s="173"/>
      <c r="QF7" s="173"/>
      <c r="QG7" s="173"/>
      <c r="QH7" s="173"/>
      <c r="QI7" s="173"/>
      <c r="QJ7" s="173"/>
      <c r="QK7" s="173"/>
      <c r="QL7" s="173"/>
      <c r="QM7" s="173"/>
      <c r="QN7" s="173"/>
      <c r="QO7" s="173"/>
      <c r="QP7" s="173"/>
      <c r="QQ7" s="141"/>
      <c r="QR7" s="141"/>
      <c r="QS7" s="141"/>
      <c r="QT7" s="141"/>
      <c r="QU7" s="141"/>
      <c r="QV7" s="141"/>
      <c r="QW7" s="141"/>
      <c r="QX7" s="141"/>
      <c r="QY7" s="141"/>
      <c r="QZ7" s="141"/>
      <c r="RA7" s="141"/>
      <c r="RB7" s="141"/>
      <c r="RC7" s="141"/>
      <c r="RD7" s="141"/>
      <c r="RE7" s="141"/>
      <c r="RF7" s="141"/>
      <c r="RG7" s="141"/>
      <c r="RH7" s="141"/>
      <c r="RI7" s="141"/>
      <c r="RJ7" s="141"/>
      <c r="RK7" s="141"/>
      <c r="RL7" s="141"/>
      <c r="RM7" s="141"/>
      <c r="RN7" s="141"/>
      <c r="RO7" s="141"/>
      <c r="RP7" s="141"/>
      <c r="RQ7" s="141"/>
      <c r="RR7" s="141"/>
      <c r="RS7" s="141"/>
      <c r="RT7" s="141"/>
      <c r="RU7" s="141"/>
      <c r="RV7" s="141"/>
      <c r="RW7" s="141"/>
      <c r="RX7" s="173"/>
      <c r="RY7" s="173"/>
      <c r="RZ7" s="173"/>
      <c r="SA7" s="173"/>
      <c r="SB7" s="173"/>
      <c r="SC7" s="173"/>
      <c r="SD7" s="173"/>
      <c r="SE7" s="173"/>
      <c r="SF7" s="173"/>
      <c r="SG7" s="173"/>
      <c r="SH7" s="173"/>
      <c r="SI7" s="173"/>
      <c r="SJ7" s="173"/>
      <c r="SK7" s="173"/>
      <c r="SL7" s="173"/>
      <c r="SM7" s="173"/>
      <c r="SN7" s="173"/>
      <c r="SO7" s="173"/>
      <c r="SP7" s="173"/>
      <c r="SQ7" s="173"/>
      <c r="SR7" s="173"/>
      <c r="SS7" s="173"/>
      <c r="ST7" s="173"/>
      <c r="SU7" s="173"/>
      <c r="SV7" s="173"/>
      <c r="SW7" s="173"/>
      <c r="SX7" s="173"/>
      <c r="SY7" s="173"/>
      <c r="SZ7" s="173"/>
      <c r="TA7" s="173"/>
      <c r="TB7" s="173"/>
      <c r="TC7" s="173"/>
      <c r="TD7" s="173"/>
      <c r="TE7" s="173"/>
      <c r="TF7" s="173"/>
      <c r="TG7" s="173"/>
      <c r="TH7" s="173"/>
      <c r="TI7" s="173"/>
      <c r="TJ7" s="173"/>
      <c r="TK7" s="173"/>
      <c r="TL7" s="173"/>
      <c r="TM7" s="173"/>
      <c r="TN7" s="100"/>
      <c r="TO7" s="100"/>
      <c r="TP7" s="100"/>
      <c r="TQ7" s="100"/>
      <c r="TR7" s="100"/>
      <c r="TS7" s="100"/>
      <c r="TT7" s="100"/>
      <c r="TU7" s="100"/>
      <c r="TV7" s="100"/>
      <c r="TW7" s="100"/>
      <c r="TX7" s="100"/>
      <c r="TY7" s="100"/>
      <c r="TZ7" s="100"/>
      <c r="UA7" s="100"/>
      <c r="UB7" s="100"/>
      <c r="UC7" s="100"/>
      <c r="UD7" s="100"/>
      <c r="UE7" s="100"/>
      <c r="UF7" s="100"/>
      <c r="UG7" s="100"/>
      <c r="UH7" s="100"/>
      <c r="UI7" s="100"/>
      <c r="UJ7" s="100"/>
      <c r="UK7" s="100"/>
      <c r="UL7" s="100"/>
      <c r="UM7" s="100"/>
      <c r="UN7" s="100"/>
      <c r="UO7" s="100"/>
      <c r="UP7" s="100"/>
      <c r="UQ7" s="100"/>
      <c r="UR7" s="100"/>
      <c r="US7" s="100"/>
      <c r="UT7" s="100"/>
      <c r="UU7" s="100"/>
      <c r="UV7" s="100"/>
      <c r="UW7" s="100"/>
      <c r="UX7" s="100"/>
      <c r="UY7" s="100"/>
      <c r="UZ7" s="100"/>
      <c r="VA7" s="100"/>
      <c r="VB7" s="100"/>
      <c r="VC7" s="100"/>
      <c r="VD7" s="100"/>
      <c r="VE7" s="100"/>
      <c r="VF7" s="100"/>
      <c r="VG7" s="100"/>
      <c r="VH7" s="100"/>
      <c r="VI7" s="100"/>
      <c r="VJ7" s="100"/>
      <c r="VK7" s="100"/>
      <c r="VL7" s="100"/>
      <c r="VM7" s="100"/>
      <c r="VN7" s="100"/>
      <c r="VO7" s="100"/>
      <c r="VP7" s="100"/>
      <c r="VQ7" s="100"/>
      <c r="VR7" s="100"/>
      <c r="VS7" s="100"/>
      <c r="VT7" s="100"/>
      <c r="VU7" s="100"/>
      <c r="VV7" s="100"/>
      <c r="VW7" s="100"/>
      <c r="VX7" s="100"/>
      <c r="VY7" s="100"/>
      <c r="VZ7" s="100"/>
      <c r="WA7" s="100"/>
      <c r="WB7" s="100"/>
      <c r="WC7" s="100"/>
      <c r="WD7" s="100"/>
      <c r="WE7" s="100"/>
      <c r="WF7" s="100"/>
      <c r="WG7" s="100"/>
      <c r="WH7" s="100"/>
      <c r="WI7" s="100"/>
      <c r="WJ7" s="100"/>
      <c r="WK7" s="100"/>
      <c r="WL7" s="100"/>
      <c r="WM7" s="100"/>
      <c r="WN7" s="100"/>
      <c r="WO7" s="100"/>
      <c r="WP7" s="100"/>
      <c r="WQ7" s="100"/>
      <c r="WR7" s="100"/>
      <c r="WS7" s="100"/>
      <c r="WT7" s="100"/>
      <c r="WU7" s="100"/>
      <c r="WV7" s="100"/>
      <c r="WW7" s="100"/>
      <c r="WX7" s="100"/>
      <c r="WY7" s="100"/>
      <c r="WZ7" s="100"/>
      <c r="XA7" s="100"/>
      <c r="XB7" s="100"/>
      <c r="XC7" s="100"/>
      <c r="XD7" s="100"/>
      <c r="XE7" s="100"/>
      <c r="XF7" s="100"/>
      <c r="XG7" s="100"/>
      <c r="XH7" s="100"/>
      <c r="XI7" s="100"/>
      <c r="XJ7" s="100"/>
      <c r="XK7" s="100"/>
      <c r="XL7" s="100"/>
      <c r="XM7" s="100"/>
      <c r="XN7" s="100"/>
      <c r="XO7" s="100"/>
      <c r="XP7" s="100"/>
      <c r="XQ7" s="100"/>
      <c r="XR7" s="100"/>
      <c r="XS7" s="100"/>
      <c r="XT7" s="100"/>
      <c r="XU7" s="100"/>
      <c r="XV7" s="100"/>
      <c r="XW7" s="100"/>
      <c r="XX7" s="100"/>
      <c r="XY7" s="100"/>
      <c r="XZ7" s="100"/>
      <c r="YA7" s="100"/>
      <c r="YB7" s="100"/>
      <c r="YC7" s="100"/>
      <c r="YD7" s="100"/>
      <c r="YE7" s="100"/>
      <c r="YF7" s="100"/>
      <c r="YG7" s="100"/>
      <c r="YH7" s="100"/>
      <c r="YI7" s="100"/>
      <c r="YJ7" s="100"/>
      <c r="YK7" s="100"/>
      <c r="YL7" s="100"/>
      <c r="YM7" s="100"/>
      <c r="YN7" s="100"/>
      <c r="YO7" s="100"/>
      <c r="YP7" s="100"/>
      <c r="YQ7" s="100"/>
      <c r="YR7" s="100"/>
      <c r="YS7" s="100"/>
      <c r="YT7" s="100"/>
      <c r="YU7" s="100"/>
      <c r="YV7" s="100"/>
      <c r="YW7" s="100"/>
      <c r="YX7" s="100"/>
      <c r="YY7" s="100"/>
      <c r="YZ7" s="100"/>
      <c r="ZA7" s="100"/>
      <c r="ZB7" s="100"/>
      <c r="ZC7" s="100"/>
      <c r="ZD7" s="100"/>
      <c r="ZE7" s="100"/>
      <c r="ZF7" s="100"/>
      <c r="ZG7" s="100"/>
      <c r="ZH7" s="100"/>
      <c r="ZI7" s="100"/>
      <c r="ZJ7" s="100"/>
      <c r="ZK7" s="100"/>
      <c r="ZL7" s="100"/>
      <c r="ZM7" s="100"/>
      <c r="ZN7" s="100"/>
      <c r="ZO7" s="100"/>
      <c r="ZP7" s="100"/>
    </row>
    <row r="8" spans="1:692" ht="16.149999999999999" hidden="1" customHeight="1" x14ac:dyDescent="0.25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168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  <c r="IW8" s="170"/>
      <c r="IX8" s="170"/>
      <c r="IY8" s="170"/>
      <c r="IZ8" s="170"/>
      <c r="JA8" s="170"/>
      <c r="JB8" s="170"/>
      <c r="JC8" s="170"/>
      <c r="JD8" s="170"/>
      <c r="JE8" s="170"/>
      <c r="JF8" s="170"/>
      <c r="JG8" s="170"/>
      <c r="JH8" s="170"/>
      <c r="JI8" s="170"/>
      <c r="JJ8" s="170"/>
      <c r="JK8" s="170"/>
      <c r="JL8" s="170"/>
      <c r="JM8" s="170"/>
      <c r="JN8" s="170"/>
      <c r="JO8" s="170"/>
      <c r="JP8" s="170"/>
      <c r="JQ8" s="170"/>
      <c r="JR8" s="170"/>
      <c r="JS8" s="170"/>
      <c r="JT8" s="170"/>
      <c r="JU8" s="170"/>
      <c r="JV8" s="170"/>
      <c r="JW8" s="170"/>
      <c r="JX8" s="170"/>
      <c r="JY8" s="170"/>
      <c r="JZ8" s="170"/>
      <c r="KA8" s="170"/>
      <c r="KB8" s="170"/>
      <c r="KC8" s="170"/>
      <c r="KD8" s="170"/>
      <c r="KE8" s="170"/>
      <c r="KF8" s="170"/>
      <c r="KG8" s="170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76"/>
      <c r="MQ8" s="76"/>
      <c r="MR8" s="76"/>
      <c r="MS8" s="76"/>
      <c r="MT8" s="76"/>
      <c r="MU8" s="76"/>
      <c r="MV8" s="76"/>
      <c r="MW8" s="76"/>
      <c r="MX8" s="76"/>
      <c r="MY8" s="76"/>
      <c r="MZ8" s="76"/>
      <c r="NA8" s="76"/>
      <c r="NB8" s="76"/>
      <c r="NC8" s="76"/>
      <c r="ND8" s="76"/>
      <c r="NE8" s="76"/>
      <c r="NF8" s="76"/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6"/>
      <c r="NR8" s="76"/>
      <c r="NS8" s="76"/>
      <c r="NT8" s="76"/>
      <c r="NU8" s="76"/>
      <c r="NV8" s="76"/>
      <c r="NW8" s="76"/>
      <c r="NX8" s="76"/>
      <c r="NY8" s="76"/>
      <c r="NZ8" s="76"/>
      <c r="OA8" s="76"/>
      <c r="OB8" s="76"/>
      <c r="OC8" s="140"/>
      <c r="OD8" s="140"/>
      <c r="OE8" s="140"/>
      <c r="OF8" s="140"/>
      <c r="OG8" s="140"/>
      <c r="OH8" s="140"/>
      <c r="OI8" s="140"/>
      <c r="OJ8" s="140"/>
      <c r="OK8" s="140"/>
      <c r="OL8" s="140"/>
      <c r="OM8" s="140"/>
      <c r="ON8" s="140"/>
      <c r="OO8" s="140"/>
      <c r="OP8" s="140"/>
      <c r="OQ8" s="140"/>
      <c r="OR8" s="140"/>
      <c r="OS8" s="140"/>
      <c r="OT8" s="140"/>
      <c r="OU8" s="140"/>
      <c r="OV8" s="140"/>
      <c r="OW8" s="140"/>
      <c r="OX8" s="140"/>
      <c r="OY8" s="140"/>
      <c r="OZ8" s="140"/>
      <c r="PA8" s="140"/>
      <c r="PB8" s="140"/>
      <c r="PC8" s="140"/>
      <c r="PD8" s="140"/>
      <c r="PE8" s="140"/>
      <c r="PF8" s="140"/>
      <c r="PG8" s="173"/>
      <c r="PH8" s="173"/>
      <c r="PI8" s="173"/>
      <c r="PJ8" s="173"/>
      <c r="PK8" s="173"/>
      <c r="PL8" s="173"/>
      <c r="PM8" s="173"/>
      <c r="PN8" s="173"/>
      <c r="PO8" s="173"/>
      <c r="PP8" s="173"/>
      <c r="PQ8" s="173"/>
      <c r="PR8" s="173"/>
      <c r="PS8" s="173"/>
      <c r="PT8" s="173"/>
      <c r="PU8" s="173"/>
      <c r="PV8" s="173"/>
      <c r="PW8" s="173"/>
      <c r="PX8" s="173"/>
      <c r="PY8" s="173"/>
      <c r="PZ8" s="173"/>
      <c r="QA8" s="173"/>
      <c r="QB8" s="173"/>
      <c r="QC8" s="173"/>
      <c r="QD8" s="173"/>
      <c r="QE8" s="173"/>
      <c r="QF8" s="173"/>
      <c r="QG8" s="173"/>
      <c r="QH8" s="173"/>
      <c r="QI8" s="173"/>
      <c r="QJ8" s="173"/>
      <c r="QK8" s="173"/>
      <c r="QL8" s="173"/>
      <c r="QM8" s="173"/>
      <c r="QN8" s="173"/>
      <c r="QO8" s="173"/>
      <c r="QP8" s="173"/>
      <c r="QQ8" s="141"/>
      <c r="QR8" s="141"/>
      <c r="QS8" s="141"/>
      <c r="QT8" s="141"/>
      <c r="QU8" s="141"/>
      <c r="QV8" s="141"/>
      <c r="QW8" s="141"/>
      <c r="QX8" s="141"/>
      <c r="QY8" s="141"/>
      <c r="QZ8" s="141"/>
      <c r="RA8" s="141"/>
      <c r="RB8" s="141"/>
      <c r="RC8" s="141"/>
      <c r="RD8" s="141"/>
      <c r="RE8" s="141"/>
      <c r="RF8" s="141"/>
      <c r="RG8" s="141"/>
      <c r="RH8" s="141"/>
      <c r="RI8" s="141"/>
      <c r="RJ8" s="141"/>
      <c r="RK8" s="141"/>
      <c r="RL8" s="141"/>
      <c r="RM8" s="141"/>
      <c r="RN8" s="141"/>
      <c r="RO8" s="141"/>
      <c r="RP8" s="141"/>
      <c r="RQ8" s="141"/>
      <c r="RR8" s="141"/>
      <c r="RS8" s="141"/>
      <c r="RT8" s="141"/>
      <c r="RU8" s="141"/>
      <c r="RV8" s="141"/>
      <c r="RW8" s="141"/>
      <c r="RX8" s="173"/>
      <c r="RY8" s="173"/>
      <c r="RZ8" s="173"/>
      <c r="SA8" s="173"/>
      <c r="SB8" s="173"/>
      <c r="SC8" s="173"/>
      <c r="SD8" s="173"/>
      <c r="SE8" s="173"/>
      <c r="SF8" s="173"/>
      <c r="SG8" s="173"/>
      <c r="SH8" s="173"/>
      <c r="SI8" s="173"/>
      <c r="SJ8" s="173"/>
      <c r="SK8" s="173"/>
      <c r="SL8" s="173"/>
      <c r="SM8" s="173"/>
      <c r="SN8" s="173"/>
      <c r="SO8" s="173"/>
      <c r="SP8" s="173"/>
      <c r="SQ8" s="173"/>
      <c r="SR8" s="173"/>
      <c r="SS8" s="173"/>
      <c r="ST8" s="173"/>
      <c r="SU8" s="173"/>
      <c r="SV8" s="173"/>
      <c r="SW8" s="173"/>
      <c r="SX8" s="173"/>
      <c r="SY8" s="173"/>
      <c r="SZ8" s="173"/>
      <c r="TA8" s="173"/>
      <c r="TB8" s="173"/>
      <c r="TC8" s="173"/>
      <c r="TD8" s="173"/>
      <c r="TE8" s="173"/>
      <c r="TF8" s="173"/>
      <c r="TG8" s="173"/>
      <c r="TH8" s="173"/>
      <c r="TI8" s="173"/>
      <c r="TJ8" s="173"/>
      <c r="TK8" s="173"/>
      <c r="TL8" s="173"/>
      <c r="TM8" s="173"/>
      <c r="TN8" s="100"/>
      <c r="TO8" s="100"/>
      <c r="TP8" s="100"/>
      <c r="TQ8" s="100"/>
      <c r="TR8" s="100"/>
      <c r="TS8" s="100"/>
      <c r="TT8" s="100"/>
      <c r="TU8" s="100"/>
      <c r="TV8" s="100"/>
      <c r="TW8" s="100"/>
      <c r="TX8" s="100"/>
      <c r="TY8" s="100"/>
      <c r="TZ8" s="100"/>
      <c r="UA8" s="100"/>
      <c r="UB8" s="100"/>
      <c r="UC8" s="100"/>
      <c r="UD8" s="100"/>
      <c r="UE8" s="100"/>
      <c r="UF8" s="100"/>
      <c r="UG8" s="100"/>
      <c r="UH8" s="100"/>
      <c r="UI8" s="100"/>
      <c r="UJ8" s="100"/>
      <c r="UK8" s="100"/>
      <c r="UL8" s="100"/>
      <c r="UM8" s="100"/>
      <c r="UN8" s="100"/>
      <c r="UO8" s="100"/>
      <c r="UP8" s="100"/>
      <c r="UQ8" s="100"/>
      <c r="UR8" s="100"/>
      <c r="US8" s="100"/>
      <c r="UT8" s="100"/>
      <c r="UU8" s="100"/>
      <c r="UV8" s="100"/>
      <c r="UW8" s="100"/>
      <c r="UX8" s="100"/>
      <c r="UY8" s="100"/>
      <c r="UZ8" s="100"/>
      <c r="VA8" s="100"/>
      <c r="VB8" s="100"/>
      <c r="VC8" s="100"/>
      <c r="VD8" s="100"/>
      <c r="VE8" s="100"/>
      <c r="VF8" s="100"/>
      <c r="VG8" s="100"/>
      <c r="VH8" s="100"/>
      <c r="VI8" s="100"/>
      <c r="VJ8" s="100"/>
      <c r="VK8" s="100"/>
      <c r="VL8" s="100"/>
      <c r="VM8" s="100"/>
      <c r="VN8" s="100"/>
      <c r="VO8" s="100"/>
      <c r="VP8" s="100"/>
      <c r="VQ8" s="100"/>
      <c r="VR8" s="100"/>
      <c r="VS8" s="100"/>
      <c r="VT8" s="100"/>
      <c r="VU8" s="100"/>
      <c r="VV8" s="100"/>
      <c r="VW8" s="100"/>
      <c r="VX8" s="100"/>
      <c r="VY8" s="100"/>
      <c r="VZ8" s="100"/>
      <c r="WA8" s="100"/>
      <c r="WB8" s="100"/>
      <c r="WC8" s="100"/>
      <c r="WD8" s="100"/>
      <c r="WE8" s="100"/>
      <c r="WF8" s="100"/>
      <c r="WG8" s="100"/>
      <c r="WH8" s="100"/>
      <c r="WI8" s="100"/>
      <c r="WJ8" s="100"/>
      <c r="WK8" s="100"/>
      <c r="WL8" s="100"/>
      <c r="WM8" s="100"/>
      <c r="WN8" s="100"/>
      <c r="WO8" s="100"/>
      <c r="WP8" s="100"/>
      <c r="WQ8" s="100"/>
      <c r="WR8" s="100"/>
      <c r="WS8" s="100"/>
      <c r="WT8" s="100"/>
      <c r="WU8" s="100"/>
      <c r="WV8" s="100"/>
      <c r="WW8" s="100"/>
      <c r="WX8" s="100"/>
      <c r="WY8" s="100"/>
      <c r="WZ8" s="100"/>
      <c r="XA8" s="100"/>
      <c r="XB8" s="100"/>
      <c r="XC8" s="100"/>
      <c r="XD8" s="100"/>
      <c r="XE8" s="100"/>
      <c r="XF8" s="100"/>
      <c r="XG8" s="100"/>
      <c r="XH8" s="100"/>
      <c r="XI8" s="100"/>
      <c r="XJ8" s="100"/>
      <c r="XK8" s="100"/>
      <c r="XL8" s="100"/>
      <c r="XM8" s="100"/>
      <c r="XN8" s="100"/>
      <c r="XO8" s="100"/>
      <c r="XP8" s="100"/>
      <c r="XQ8" s="100"/>
      <c r="XR8" s="100"/>
      <c r="XS8" s="100"/>
      <c r="XT8" s="100"/>
      <c r="XU8" s="100"/>
      <c r="XV8" s="100"/>
      <c r="XW8" s="100"/>
      <c r="XX8" s="100"/>
      <c r="XY8" s="100"/>
      <c r="XZ8" s="100"/>
      <c r="YA8" s="100"/>
      <c r="YB8" s="100"/>
      <c r="YC8" s="100"/>
      <c r="YD8" s="100"/>
      <c r="YE8" s="100"/>
      <c r="YF8" s="100"/>
      <c r="YG8" s="100"/>
      <c r="YH8" s="100"/>
      <c r="YI8" s="100"/>
      <c r="YJ8" s="100"/>
      <c r="YK8" s="100"/>
      <c r="YL8" s="100"/>
      <c r="YM8" s="100"/>
      <c r="YN8" s="100"/>
      <c r="YO8" s="100"/>
      <c r="YP8" s="100"/>
      <c r="YQ8" s="100"/>
      <c r="YR8" s="100"/>
      <c r="YS8" s="100"/>
      <c r="YT8" s="100"/>
      <c r="YU8" s="100"/>
      <c r="YV8" s="100"/>
      <c r="YW8" s="100"/>
      <c r="YX8" s="100"/>
      <c r="YY8" s="100"/>
      <c r="YZ8" s="100"/>
      <c r="ZA8" s="100"/>
      <c r="ZB8" s="100"/>
      <c r="ZC8" s="100"/>
      <c r="ZD8" s="100"/>
      <c r="ZE8" s="100"/>
      <c r="ZF8" s="100"/>
      <c r="ZG8" s="100"/>
      <c r="ZH8" s="100"/>
      <c r="ZI8" s="100"/>
      <c r="ZJ8" s="100"/>
      <c r="ZK8" s="100"/>
      <c r="ZL8" s="100"/>
      <c r="ZM8" s="100"/>
      <c r="ZN8" s="100"/>
      <c r="ZO8" s="100"/>
      <c r="ZP8" s="100"/>
    </row>
    <row r="9" spans="1:692" ht="17.45" hidden="1" customHeight="1" x14ac:dyDescent="0.25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168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  <c r="IX9" s="170"/>
      <c r="IY9" s="170"/>
      <c r="IZ9" s="170"/>
      <c r="JA9" s="170"/>
      <c r="JB9" s="170"/>
      <c r="JC9" s="170"/>
      <c r="JD9" s="170"/>
      <c r="JE9" s="170"/>
      <c r="JF9" s="170"/>
      <c r="JG9" s="170"/>
      <c r="JH9" s="170"/>
      <c r="JI9" s="170"/>
      <c r="JJ9" s="170"/>
      <c r="JK9" s="170"/>
      <c r="JL9" s="170"/>
      <c r="JM9" s="170"/>
      <c r="JN9" s="170"/>
      <c r="JO9" s="170"/>
      <c r="JP9" s="170"/>
      <c r="JQ9" s="170"/>
      <c r="JR9" s="170"/>
      <c r="JS9" s="170"/>
      <c r="JT9" s="170"/>
      <c r="JU9" s="170"/>
      <c r="JV9" s="170"/>
      <c r="JW9" s="170"/>
      <c r="JX9" s="170"/>
      <c r="JY9" s="170"/>
      <c r="JZ9" s="170"/>
      <c r="KA9" s="170"/>
      <c r="KB9" s="170"/>
      <c r="KC9" s="170"/>
      <c r="KD9" s="170"/>
      <c r="KE9" s="170"/>
      <c r="KF9" s="170"/>
      <c r="KG9" s="170"/>
      <c r="KH9" s="80"/>
      <c r="KI9" s="80"/>
      <c r="KJ9" s="80"/>
      <c r="KK9" s="80"/>
      <c r="KL9" s="80"/>
      <c r="KM9" s="80"/>
      <c r="KN9" s="80"/>
      <c r="KO9" s="80"/>
      <c r="KP9" s="80"/>
      <c r="KQ9" s="80"/>
      <c r="KR9" s="80"/>
      <c r="KS9" s="80"/>
      <c r="KT9" s="80"/>
      <c r="KU9" s="80"/>
      <c r="KV9" s="80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76"/>
      <c r="MB9" s="76"/>
      <c r="MC9" s="76"/>
      <c r="MD9" s="76"/>
      <c r="ME9" s="76"/>
      <c r="MF9" s="76"/>
      <c r="MG9" s="76"/>
      <c r="MH9" s="76"/>
      <c r="MI9" s="76"/>
      <c r="MJ9" s="76"/>
      <c r="MK9" s="76"/>
      <c r="ML9" s="76"/>
      <c r="MM9" s="76"/>
      <c r="MN9" s="76"/>
      <c r="MO9" s="76"/>
      <c r="MP9" s="76"/>
      <c r="MQ9" s="76"/>
      <c r="MR9" s="76"/>
      <c r="MS9" s="76"/>
      <c r="MT9" s="76"/>
      <c r="MU9" s="76"/>
      <c r="MV9" s="76"/>
      <c r="MW9" s="76"/>
      <c r="MX9" s="76"/>
      <c r="MY9" s="76"/>
      <c r="MZ9" s="76"/>
      <c r="NA9" s="76"/>
      <c r="NB9" s="76"/>
      <c r="NC9" s="76"/>
      <c r="ND9" s="76"/>
      <c r="NE9" s="76"/>
      <c r="NF9" s="76"/>
      <c r="NG9" s="76"/>
      <c r="NH9" s="76"/>
      <c r="NI9" s="76"/>
      <c r="NJ9" s="76"/>
      <c r="NK9" s="76"/>
      <c r="NL9" s="76"/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6"/>
      <c r="NX9" s="76"/>
      <c r="NY9" s="76"/>
      <c r="NZ9" s="76"/>
      <c r="OA9" s="76"/>
      <c r="OB9" s="76"/>
      <c r="OC9" s="140"/>
      <c r="OD9" s="140"/>
      <c r="OE9" s="140"/>
      <c r="OF9" s="140"/>
      <c r="OG9" s="140"/>
      <c r="OH9" s="140"/>
      <c r="OI9" s="140"/>
      <c r="OJ9" s="140"/>
      <c r="OK9" s="140"/>
      <c r="OL9" s="140"/>
      <c r="OM9" s="140"/>
      <c r="ON9" s="140"/>
      <c r="OO9" s="140"/>
      <c r="OP9" s="140"/>
      <c r="OQ9" s="140"/>
      <c r="OR9" s="140"/>
      <c r="OS9" s="140"/>
      <c r="OT9" s="140"/>
      <c r="OU9" s="140"/>
      <c r="OV9" s="140"/>
      <c r="OW9" s="140"/>
      <c r="OX9" s="140"/>
      <c r="OY9" s="140"/>
      <c r="OZ9" s="140"/>
      <c r="PA9" s="140"/>
      <c r="PB9" s="140"/>
      <c r="PC9" s="140"/>
      <c r="PD9" s="140"/>
      <c r="PE9" s="140"/>
      <c r="PF9" s="140"/>
      <c r="PG9" s="173"/>
      <c r="PH9" s="173"/>
      <c r="PI9" s="173"/>
      <c r="PJ9" s="173"/>
      <c r="PK9" s="173"/>
      <c r="PL9" s="173"/>
      <c r="PM9" s="173"/>
      <c r="PN9" s="173"/>
      <c r="PO9" s="173"/>
      <c r="PP9" s="173"/>
      <c r="PQ9" s="173"/>
      <c r="PR9" s="173"/>
      <c r="PS9" s="173"/>
      <c r="PT9" s="173"/>
      <c r="PU9" s="173"/>
      <c r="PV9" s="173"/>
      <c r="PW9" s="173"/>
      <c r="PX9" s="173"/>
      <c r="PY9" s="173"/>
      <c r="PZ9" s="173"/>
      <c r="QA9" s="173"/>
      <c r="QB9" s="173"/>
      <c r="QC9" s="173"/>
      <c r="QD9" s="173"/>
      <c r="QE9" s="173"/>
      <c r="QF9" s="173"/>
      <c r="QG9" s="173"/>
      <c r="QH9" s="173"/>
      <c r="QI9" s="173"/>
      <c r="QJ9" s="173"/>
      <c r="QK9" s="173"/>
      <c r="QL9" s="173"/>
      <c r="QM9" s="173"/>
      <c r="QN9" s="173"/>
      <c r="QO9" s="173"/>
      <c r="QP9" s="173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73"/>
      <c r="RY9" s="173"/>
      <c r="RZ9" s="173"/>
      <c r="SA9" s="173"/>
      <c r="SB9" s="173"/>
      <c r="SC9" s="173"/>
      <c r="SD9" s="173"/>
      <c r="SE9" s="173"/>
      <c r="SF9" s="173"/>
      <c r="SG9" s="173"/>
      <c r="SH9" s="173"/>
      <c r="SI9" s="173"/>
      <c r="SJ9" s="173"/>
      <c r="SK9" s="173"/>
      <c r="SL9" s="173"/>
      <c r="SM9" s="173"/>
      <c r="SN9" s="173"/>
      <c r="SO9" s="173"/>
      <c r="SP9" s="173"/>
      <c r="SQ9" s="173"/>
      <c r="SR9" s="173"/>
      <c r="SS9" s="173"/>
      <c r="ST9" s="173"/>
      <c r="SU9" s="173"/>
      <c r="SV9" s="173"/>
      <c r="SW9" s="173"/>
      <c r="SX9" s="173"/>
      <c r="SY9" s="173"/>
      <c r="SZ9" s="173"/>
      <c r="TA9" s="173"/>
      <c r="TB9" s="173"/>
      <c r="TC9" s="173"/>
      <c r="TD9" s="173"/>
      <c r="TE9" s="173"/>
      <c r="TF9" s="173"/>
      <c r="TG9" s="173"/>
      <c r="TH9" s="173"/>
      <c r="TI9" s="173"/>
      <c r="TJ9" s="173"/>
      <c r="TK9" s="173"/>
      <c r="TL9" s="173"/>
      <c r="TM9" s="173"/>
      <c r="TN9" s="100"/>
      <c r="TO9" s="100"/>
      <c r="TP9" s="100"/>
      <c r="TQ9" s="100"/>
      <c r="TR9" s="100"/>
      <c r="TS9" s="100"/>
      <c r="TT9" s="100"/>
      <c r="TU9" s="100"/>
      <c r="TV9" s="100"/>
      <c r="TW9" s="100"/>
      <c r="TX9" s="100"/>
      <c r="TY9" s="100"/>
      <c r="TZ9" s="100"/>
      <c r="UA9" s="100"/>
      <c r="UB9" s="100"/>
      <c r="UC9" s="100"/>
      <c r="UD9" s="100"/>
      <c r="UE9" s="100"/>
      <c r="UF9" s="100"/>
      <c r="UG9" s="100"/>
      <c r="UH9" s="100"/>
      <c r="UI9" s="100"/>
      <c r="UJ9" s="100"/>
      <c r="UK9" s="100"/>
      <c r="UL9" s="100"/>
      <c r="UM9" s="100"/>
      <c r="UN9" s="100"/>
      <c r="UO9" s="100"/>
      <c r="UP9" s="100"/>
      <c r="UQ9" s="100"/>
      <c r="UR9" s="100"/>
      <c r="US9" s="100"/>
      <c r="UT9" s="100"/>
      <c r="UU9" s="100"/>
      <c r="UV9" s="100"/>
      <c r="UW9" s="100"/>
      <c r="UX9" s="100"/>
      <c r="UY9" s="100"/>
      <c r="UZ9" s="100"/>
      <c r="VA9" s="100"/>
      <c r="VB9" s="100"/>
      <c r="VC9" s="100"/>
      <c r="VD9" s="100"/>
      <c r="VE9" s="100"/>
      <c r="VF9" s="100"/>
      <c r="VG9" s="100"/>
      <c r="VH9" s="100"/>
      <c r="VI9" s="100"/>
      <c r="VJ9" s="100"/>
      <c r="VK9" s="100"/>
      <c r="VL9" s="100"/>
      <c r="VM9" s="100"/>
      <c r="VN9" s="100"/>
      <c r="VO9" s="100"/>
      <c r="VP9" s="100"/>
      <c r="VQ9" s="100"/>
      <c r="VR9" s="100"/>
      <c r="VS9" s="100"/>
      <c r="VT9" s="100"/>
      <c r="VU9" s="100"/>
      <c r="VV9" s="100"/>
      <c r="VW9" s="100"/>
      <c r="VX9" s="100"/>
      <c r="VY9" s="100"/>
      <c r="VZ9" s="100"/>
      <c r="WA9" s="100"/>
      <c r="WB9" s="100"/>
      <c r="WC9" s="100"/>
      <c r="WD9" s="100"/>
      <c r="WE9" s="100"/>
      <c r="WF9" s="100"/>
      <c r="WG9" s="100"/>
      <c r="WH9" s="100"/>
      <c r="WI9" s="100"/>
      <c r="WJ9" s="100"/>
      <c r="WK9" s="100"/>
      <c r="WL9" s="100"/>
      <c r="WM9" s="100"/>
      <c r="WN9" s="100"/>
      <c r="WO9" s="100"/>
      <c r="WP9" s="100"/>
      <c r="WQ9" s="100"/>
      <c r="WR9" s="100"/>
      <c r="WS9" s="100"/>
      <c r="WT9" s="100"/>
      <c r="WU9" s="100"/>
      <c r="WV9" s="100"/>
      <c r="WW9" s="100"/>
      <c r="WX9" s="100"/>
      <c r="WY9" s="100"/>
      <c r="WZ9" s="100"/>
      <c r="XA9" s="100"/>
      <c r="XB9" s="100"/>
      <c r="XC9" s="100"/>
      <c r="XD9" s="100"/>
      <c r="XE9" s="100"/>
      <c r="XF9" s="100"/>
      <c r="XG9" s="100"/>
      <c r="XH9" s="100"/>
      <c r="XI9" s="100"/>
      <c r="XJ9" s="100"/>
      <c r="XK9" s="100"/>
      <c r="XL9" s="100"/>
      <c r="XM9" s="100"/>
      <c r="XN9" s="100"/>
      <c r="XO9" s="100"/>
      <c r="XP9" s="100"/>
      <c r="XQ9" s="100"/>
      <c r="XR9" s="100"/>
      <c r="XS9" s="100"/>
      <c r="XT9" s="100"/>
      <c r="XU9" s="100"/>
      <c r="XV9" s="100"/>
      <c r="XW9" s="100"/>
      <c r="XX9" s="100"/>
      <c r="XY9" s="100"/>
      <c r="XZ9" s="100"/>
      <c r="YA9" s="100"/>
      <c r="YB9" s="100"/>
      <c r="YC9" s="100"/>
      <c r="YD9" s="100"/>
      <c r="YE9" s="100"/>
      <c r="YF9" s="100"/>
      <c r="YG9" s="100"/>
      <c r="YH9" s="100"/>
      <c r="YI9" s="100"/>
      <c r="YJ9" s="100"/>
      <c r="YK9" s="100"/>
      <c r="YL9" s="100"/>
      <c r="YM9" s="100"/>
      <c r="YN9" s="100"/>
      <c r="YO9" s="100"/>
      <c r="YP9" s="100"/>
      <c r="YQ9" s="100"/>
      <c r="YR9" s="100"/>
      <c r="YS9" s="100"/>
      <c r="YT9" s="100"/>
      <c r="YU9" s="100"/>
      <c r="YV9" s="100"/>
      <c r="YW9" s="100"/>
      <c r="YX9" s="100"/>
      <c r="YY9" s="100"/>
      <c r="YZ9" s="100"/>
      <c r="ZA9" s="100"/>
      <c r="ZB9" s="100"/>
      <c r="ZC9" s="100"/>
      <c r="ZD9" s="100"/>
      <c r="ZE9" s="100"/>
      <c r="ZF9" s="100"/>
      <c r="ZG9" s="100"/>
      <c r="ZH9" s="100"/>
      <c r="ZI9" s="100"/>
      <c r="ZJ9" s="100"/>
      <c r="ZK9" s="100"/>
      <c r="ZL9" s="100"/>
      <c r="ZM9" s="100"/>
      <c r="ZN9" s="100"/>
      <c r="ZO9" s="100"/>
      <c r="ZP9" s="100"/>
    </row>
    <row r="10" spans="1:692" ht="18" hidden="1" customHeight="1" x14ac:dyDescent="0.25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168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  <c r="IX10" s="170"/>
      <c r="IY10" s="170"/>
      <c r="IZ10" s="170"/>
      <c r="JA10" s="170"/>
      <c r="JB10" s="170"/>
      <c r="JC10" s="170"/>
      <c r="JD10" s="170"/>
      <c r="JE10" s="170"/>
      <c r="JF10" s="170"/>
      <c r="JG10" s="170"/>
      <c r="JH10" s="170"/>
      <c r="JI10" s="170"/>
      <c r="JJ10" s="170"/>
      <c r="JK10" s="170"/>
      <c r="JL10" s="170"/>
      <c r="JM10" s="170"/>
      <c r="JN10" s="170"/>
      <c r="JO10" s="170"/>
      <c r="JP10" s="170"/>
      <c r="JQ10" s="170"/>
      <c r="JR10" s="170"/>
      <c r="JS10" s="170"/>
      <c r="JT10" s="170"/>
      <c r="JU10" s="170"/>
      <c r="JV10" s="170"/>
      <c r="JW10" s="170"/>
      <c r="JX10" s="170"/>
      <c r="JY10" s="170"/>
      <c r="JZ10" s="170"/>
      <c r="KA10" s="170"/>
      <c r="KB10" s="170"/>
      <c r="KC10" s="170"/>
      <c r="KD10" s="170"/>
      <c r="KE10" s="170"/>
      <c r="KF10" s="170"/>
      <c r="KG10" s="17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6"/>
      <c r="NI10" s="76"/>
      <c r="NJ10" s="76"/>
      <c r="NK10" s="76"/>
      <c r="NL10" s="76"/>
      <c r="NM10" s="76"/>
      <c r="NN10" s="76"/>
      <c r="NO10" s="76"/>
      <c r="NP10" s="76"/>
      <c r="NQ10" s="76"/>
      <c r="NR10" s="76"/>
      <c r="NS10" s="76"/>
      <c r="NT10" s="76"/>
      <c r="NU10" s="76"/>
      <c r="NV10" s="76"/>
      <c r="NW10" s="76"/>
      <c r="NX10" s="76"/>
      <c r="NY10" s="76"/>
      <c r="NZ10" s="76"/>
      <c r="OA10" s="76"/>
      <c r="OB10" s="76"/>
      <c r="OC10" s="140"/>
      <c r="OD10" s="140"/>
      <c r="OE10" s="140"/>
      <c r="OF10" s="140"/>
      <c r="OG10" s="140"/>
      <c r="OH10" s="140"/>
      <c r="OI10" s="140"/>
      <c r="OJ10" s="140"/>
      <c r="OK10" s="140"/>
      <c r="OL10" s="140"/>
      <c r="OM10" s="140"/>
      <c r="ON10" s="140"/>
      <c r="OO10" s="140"/>
      <c r="OP10" s="140"/>
      <c r="OQ10" s="140"/>
      <c r="OR10" s="140"/>
      <c r="OS10" s="140"/>
      <c r="OT10" s="140"/>
      <c r="OU10" s="140"/>
      <c r="OV10" s="140"/>
      <c r="OW10" s="140"/>
      <c r="OX10" s="140"/>
      <c r="OY10" s="140"/>
      <c r="OZ10" s="140"/>
      <c r="PA10" s="140"/>
      <c r="PB10" s="140"/>
      <c r="PC10" s="140"/>
      <c r="PD10" s="140"/>
      <c r="PE10" s="140"/>
      <c r="PF10" s="140"/>
      <c r="PG10" s="173"/>
      <c r="PH10" s="173"/>
      <c r="PI10" s="173"/>
      <c r="PJ10" s="173"/>
      <c r="PK10" s="173"/>
      <c r="PL10" s="173"/>
      <c r="PM10" s="173"/>
      <c r="PN10" s="173"/>
      <c r="PO10" s="173"/>
      <c r="PP10" s="173"/>
      <c r="PQ10" s="173"/>
      <c r="PR10" s="173"/>
      <c r="PS10" s="173"/>
      <c r="PT10" s="173"/>
      <c r="PU10" s="173"/>
      <c r="PV10" s="173"/>
      <c r="PW10" s="173"/>
      <c r="PX10" s="173"/>
      <c r="PY10" s="173"/>
      <c r="PZ10" s="173"/>
      <c r="QA10" s="173"/>
      <c r="QB10" s="173"/>
      <c r="QC10" s="173"/>
      <c r="QD10" s="173"/>
      <c r="QE10" s="173"/>
      <c r="QF10" s="173"/>
      <c r="QG10" s="173"/>
      <c r="QH10" s="173"/>
      <c r="QI10" s="173"/>
      <c r="QJ10" s="173"/>
      <c r="QK10" s="173"/>
      <c r="QL10" s="173"/>
      <c r="QM10" s="173"/>
      <c r="QN10" s="173"/>
      <c r="QO10" s="173"/>
      <c r="QP10" s="173"/>
      <c r="QQ10" s="141"/>
      <c r="QR10" s="141"/>
      <c r="QS10" s="141"/>
      <c r="QT10" s="141"/>
      <c r="QU10" s="141"/>
      <c r="QV10" s="141"/>
      <c r="QW10" s="141"/>
      <c r="QX10" s="141"/>
      <c r="QY10" s="141"/>
      <c r="QZ10" s="141"/>
      <c r="RA10" s="141"/>
      <c r="RB10" s="141"/>
      <c r="RC10" s="141"/>
      <c r="RD10" s="141"/>
      <c r="RE10" s="141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73"/>
      <c r="RY10" s="173"/>
      <c r="RZ10" s="173"/>
      <c r="SA10" s="173"/>
      <c r="SB10" s="173"/>
      <c r="SC10" s="173"/>
      <c r="SD10" s="173"/>
      <c r="SE10" s="173"/>
      <c r="SF10" s="173"/>
      <c r="SG10" s="173"/>
      <c r="SH10" s="173"/>
      <c r="SI10" s="173"/>
      <c r="SJ10" s="173"/>
      <c r="SK10" s="173"/>
      <c r="SL10" s="173"/>
      <c r="SM10" s="173"/>
      <c r="SN10" s="173"/>
      <c r="SO10" s="173"/>
      <c r="SP10" s="173"/>
      <c r="SQ10" s="173"/>
      <c r="SR10" s="173"/>
      <c r="SS10" s="173"/>
      <c r="ST10" s="173"/>
      <c r="SU10" s="173"/>
      <c r="SV10" s="173"/>
      <c r="SW10" s="173"/>
      <c r="SX10" s="173"/>
      <c r="SY10" s="173"/>
      <c r="SZ10" s="173"/>
      <c r="TA10" s="173"/>
      <c r="TB10" s="173"/>
      <c r="TC10" s="173"/>
      <c r="TD10" s="173"/>
      <c r="TE10" s="173"/>
      <c r="TF10" s="173"/>
      <c r="TG10" s="173"/>
      <c r="TH10" s="173"/>
      <c r="TI10" s="173"/>
      <c r="TJ10" s="173"/>
      <c r="TK10" s="173"/>
      <c r="TL10" s="173"/>
      <c r="TM10" s="173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100"/>
      <c r="UD10" s="100"/>
      <c r="UE10" s="100"/>
      <c r="UF10" s="100"/>
      <c r="UG10" s="100"/>
      <c r="UH10" s="100"/>
      <c r="UI10" s="100"/>
      <c r="UJ10" s="100"/>
      <c r="UK10" s="100"/>
      <c r="UL10" s="100"/>
      <c r="UM10" s="100"/>
      <c r="UN10" s="100"/>
      <c r="UO10" s="100"/>
      <c r="UP10" s="100"/>
      <c r="UQ10" s="100"/>
      <c r="UR10" s="100"/>
      <c r="US10" s="100"/>
      <c r="UT10" s="100"/>
      <c r="UU10" s="100"/>
      <c r="UV10" s="100"/>
      <c r="UW10" s="100"/>
      <c r="UX10" s="100"/>
      <c r="UY10" s="100"/>
      <c r="UZ10" s="100"/>
      <c r="VA10" s="100"/>
      <c r="VB10" s="100"/>
      <c r="VC10" s="100"/>
      <c r="VD10" s="100"/>
      <c r="VE10" s="100"/>
      <c r="VF10" s="100"/>
      <c r="VG10" s="100"/>
      <c r="VH10" s="100"/>
      <c r="VI10" s="100"/>
      <c r="VJ10" s="100"/>
      <c r="VK10" s="100"/>
      <c r="VL10" s="100"/>
      <c r="VM10" s="100"/>
      <c r="VN10" s="100"/>
      <c r="VO10" s="100"/>
      <c r="VP10" s="100"/>
      <c r="VQ10" s="100"/>
      <c r="VR10" s="100"/>
      <c r="VS10" s="100"/>
      <c r="VT10" s="100"/>
      <c r="VU10" s="100"/>
      <c r="VV10" s="100"/>
      <c r="VW10" s="100"/>
      <c r="VX10" s="100"/>
      <c r="VY10" s="100"/>
      <c r="VZ10" s="100"/>
      <c r="WA10" s="100"/>
      <c r="WB10" s="100"/>
      <c r="WC10" s="100"/>
      <c r="WD10" s="100"/>
      <c r="WE10" s="100"/>
      <c r="WF10" s="100"/>
      <c r="WG10" s="100"/>
      <c r="WH10" s="100"/>
      <c r="WI10" s="100"/>
      <c r="WJ10" s="100"/>
      <c r="WK10" s="100"/>
      <c r="WL10" s="100"/>
      <c r="WM10" s="100"/>
      <c r="WN10" s="100"/>
      <c r="WO10" s="100"/>
      <c r="WP10" s="100"/>
      <c r="WQ10" s="100"/>
      <c r="WR10" s="100"/>
      <c r="WS10" s="100"/>
      <c r="WT10" s="100"/>
      <c r="WU10" s="100"/>
      <c r="WV10" s="100"/>
      <c r="WW10" s="100"/>
      <c r="WX10" s="100"/>
      <c r="WY10" s="100"/>
      <c r="WZ10" s="100"/>
      <c r="XA10" s="100"/>
      <c r="XB10" s="100"/>
      <c r="XC10" s="100"/>
      <c r="XD10" s="100"/>
      <c r="XE10" s="100"/>
      <c r="XF10" s="100"/>
      <c r="XG10" s="100"/>
      <c r="XH10" s="100"/>
      <c r="XI10" s="100"/>
      <c r="XJ10" s="100"/>
      <c r="XK10" s="100"/>
      <c r="XL10" s="100"/>
      <c r="XM10" s="100"/>
      <c r="XN10" s="100"/>
      <c r="XO10" s="100"/>
      <c r="XP10" s="100"/>
      <c r="XQ10" s="100"/>
      <c r="XR10" s="100"/>
      <c r="XS10" s="100"/>
      <c r="XT10" s="100"/>
      <c r="XU10" s="100"/>
      <c r="XV10" s="100"/>
      <c r="XW10" s="100"/>
      <c r="XX10" s="100"/>
      <c r="XY10" s="100"/>
      <c r="XZ10" s="100"/>
      <c r="YA10" s="100"/>
      <c r="YB10" s="100"/>
      <c r="YC10" s="100"/>
      <c r="YD10" s="100"/>
      <c r="YE10" s="100"/>
      <c r="YF10" s="100"/>
      <c r="YG10" s="100"/>
      <c r="YH10" s="100"/>
      <c r="YI10" s="100"/>
      <c r="YJ10" s="100"/>
      <c r="YK10" s="100"/>
      <c r="YL10" s="100"/>
      <c r="YM10" s="100"/>
      <c r="YN10" s="100"/>
      <c r="YO10" s="100"/>
      <c r="YP10" s="100"/>
      <c r="YQ10" s="100"/>
      <c r="YR10" s="100"/>
      <c r="YS10" s="100"/>
      <c r="YT10" s="100"/>
      <c r="YU10" s="100"/>
      <c r="YV10" s="100"/>
      <c r="YW10" s="100"/>
      <c r="YX10" s="100"/>
      <c r="YY10" s="100"/>
      <c r="YZ10" s="100"/>
      <c r="ZA10" s="100"/>
      <c r="ZB10" s="100"/>
      <c r="ZC10" s="100"/>
      <c r="ZD10" s="100"/>
      <c r="ZE10" s="100"/>
      <c r="ZF10" s="100"/>
      <c r="ZG10" s="100"/>
      <c r="ZH10" s="100"/>
      <c r="ZI10" s="100"/>
      <c r="ZJ10" s="100"/>
      <c r="ZK10" s="100"/>
      <c r="ZL10" s="100"/>
      <c r="ZM10" s="100"/>
      <c r="ZN10" s="100"/>
      <c r="ZO10" s="100"/>
      <c r="ZP10" s="100"/>
    </row>
    <row r="11" spans="1:692" ht="30" hidden="1" customHeight="1" x14ac:dyDescent="0.25">
      <c r="A11" s="90"/>
      <c r="B11" s="9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169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  <c r="IW11" s="171"/>
      <c r="IX11" s="171"/>
      <c r="IY11" s="171"/>
      <c r="IZ11" s="171"/>
      <c r="JA11" s="171"/>
      <c r="JB11" s="171"/>
      <c r="JC11" s="171"/>
      <c r="JD11" s="171"/>
      <c r="JE11" s="171"/>
      <c r="JF11" s="171"/>
      <c r="JG11" s="171"/>
      <c r="JH11" s="171"/>
      <c r="JI11" s="171"/>
      <c r="JJ11" s="171"/>
      <c r="JK11" s="171"/>
      <c r="JL11" s="171"/>
      <c r="JM11" s="171"/>
      <c r="JN11" s="171"/>
      <c r="JO11" s="171"/>
      <c r="JP11" s="171"/>
      <c r="JQ11" s="171"/>
      <c r="JR11" s="171"/>
      <c r="JS11" s="171"/>
      <c r="JT11" s="171"/>
      <c r="JU11" s="171"/>
      <c r="JV11" s="171"/>
      <c r="JW11" s="171"/>
      <c r="JX11" s="171"/>
      <c r="JY11" s="171"/>
      <c r="JZ11" s="171"/>
      <c r="KA11" s="171"/>
      <c r="KB11" s="171"/>
      <c r="KC11" s="171"/>
      <c r="KD11" s="171"/>
      <c r="KE11" s="171"/>
      <c r="KF11" s="171"/>
      <c r="KG11" s="171"/>
      <c r="KH11" s="80"/>
      <c r="KI11" s="80"/>
      <c r="KJ11" s="80"/>
      <c r="KK11" s="80"/>
      <c r="KL11" s="80"/>
      <c r="KM11" s="80"/>
      <c r="KN11" s="80"/>
      <c r="KO11" s="80"/>
      <c r="KP11" s="80"/>
      <c r="KQ11" s="80"/>
      <c r="KR11" s="80"/>
      <c r="KS11" s="80"/>
      <c r="KT11" s="80"/>
      <c r="KU11" s="80"/>
      <c r="KV11" s="80"/>
      <c r="KW11" s="80"/>
      <c r="KX11" s="80"/>
      <c r="KY11" s="80"/>
      <c r="KZ11" s="80"/>
      <c r="LA11" s="80"/>
      <c r="LB11" s="80"/>
      <c r="LC11" s="80"/>
      <c r="LD11" s="80"/>
      <c r="LE11" s="80"/>
      <c r="LF11" s="80"/>
      <c r="LG11" s="80"/>
      <c r="LH11" s="80"/>
      <c r="LI11" s="80"/>
      <c r="LJ11" s="80"/>
      <c r="LK11" s="80"/>
      <c r="LL11" s="80"/>
      <c r="LM11" s="80"/>
      <c r="LN11" s="80"/>
      <c r="LO11" s="80"/>
      <c r="LP11" s="80"/>
      <c r="LQ11" s="80"/>
      <c r="LR11" s="80"/>
      <c r="LS11" s="80"/>
      <c r="LT11" s="80"/>
      <c r="LU11" s="80"/>
      <c r="LV11" s="80"/>
      <c r="LW11" s="80"/>
      <c r="LX11" s="80"/>
      <c r="LY11" s="80"/>
      <c r="LZ11" s="80"/>
      <c r="MA11" s="77"/>
      <c r="MB11" s="77"/>
      <c r="MC11" s="77"/>
      <c r="MD11" s="77"/>
      <c r="ME11" s="77"/>
      <c r="MF11" s="77"/>
      <c r="MG11" s="77"/>
      <c r="MH11" s="77"/>
      <c r="MI11" s="77"/>
      <c r="MJ11" s="77"/>
      <c r="MK11" s="77"/>
      <c r="ML11" s="77"/>
      <c r="MM11" s="77"/>
      <c r="MN11" s="77"/>
      <c r="MO11" s="77"/>
      <c r="MP11" s="77"/>
      <c r="MQ11" s="77"/>
      <c r="MR11" s="77"/>
      <c r="MS11" s="77"/>
      <c r="MT11" s="77"/>
      <c r="MU11" s="77"/>
      <c r="MV11" s="77"/>
      <c r="MW11" s="77"/>
      <c r="MX11" s="77"/>
      <c r="MY11" s="77"/>
      <c r="MZ11" s="77"/>
      <c r="NA11" s="77"/>
      <c r="NB11" s="77"/>
      <c r="NC11" s="77"/>
      <c r="ND11" s="77"/>
      <c r="NE11" s="77"/>
      <c r="NF11" s="77"/>
      <c r="NG11" s="77"/>
      <c r="NH11" s="77"/>
      <c r="NI11" s="77"/>
      <c r="NJ11" s="77"/>
      <c r="NK11" s="77"/>
      <c r="NL11" s="77"/>
      <c r="NM11" s="77"/>
      <c r="NN11" s="77"/>
      <c r="NO11" s="77"/>
      <c r="NP11" s="77"/>
      <c r="NQ11" s="77"/>
      <c r="NR11" s="77"/>
      <c r="NS11" s="77"/>
      <c r="NT11" s="77"/>
      <c r="NU11" s="77"/>
      <c r="NV11" s="77"/>
      <c r="NW11" s="77"/>
      <c r="NX11" s="77"/>
      <c r="NY11" s="77"/>
      <c r="NZ11" s="77"/>
      <c r="OA11" s="77"/>
      <c r="OB11" s="77"/>
      <c r="OC11" s="140"/>
      <c r="OD11" s="140"/>
      <c r="OE11" s="140"/>
      <c r="OF11" s="140"/>
      <c r="OG11" s="140"/>
      <c r="OH11" s="140"/>
      <c r="OI11" s="140"/>
      <c r="OJ11" s="140"/>
      <c r="OK11" s="140"/>
      <c r="OL11" s="140"/>
      <c r="OM11" s="140"/>
      <c r="ON11" s="140"/>
      <c r="OO11" s="140"/>
      <c r="OP11" s="140"/>
      <c r="OQ11" s="140"/>
      <c r="OR11" s="140"/>
      <c r="OS11" s="140"/>
      <c r="OT11" s="140"/>
      <c r="OU11" s="140"/>
      <c r="OV11" s="140"/>
      <c r="OW11" s="140"/>
      <c r="OX11" s="140"/>
      <c r="OY11" s="140"/>
      <c r="OZ11" s="140"/>
      <c r="PA11" s="140"/>
      <c r="PB11" s="140"/>
      <c r="PC11" s="140"/>
      <c r="PD11" s="140"/>
      <c r="PE11" s="140"/>
      <c r="PF11" s="140"/>
      <c r="PG11" s="174"/>
      <c r="PH11" s="174"/>
      <c r="PI11" s="174"/>
      <c r="PJ11" s="174"/>
      <c r="PK11" s="174"/>
      <c r="PL11" s="174"/>
      <c r="PM11" s="174"/>
      <c r="PN11" s="174"/>
      <c r="PO11" s="174"/>
      <c r="PP11" s="174"/>
      <c r="PQ11" s="174"/>
      <c r="PR11" s="174"/>
      <c r="PS11" s="174"/>
      <c r="PT11" s="174"/>
      <c r="PU11" s="174"/>
      <c r="PV11" s="174"/>
      <c r="PW11" s="174"/>
      <c r="PX11" s="174"/>
      <c r="PY11" s="174"/>
      <c r="PZ11" s="174"/>
      <c r="QA11" s="174"/>
      <c r="QB11" s="174"/>
      <c r="QC11" s="174"/>
      <c r="QD11" s="174"/>
      <c r="QE11" s="174"/>
      <c r="QF11" s="174"/>
      <c r="QG11" s="174"/>
      <c r="QH11" s="174"/>
      <c r="QI11" s="174"/>
      <c r="QJ11" s="174"/>
      <c r="QK11" s="174"/>
      <c r="QL11" s="174"/>
      <c r="QM11" s="174"/>
      <c r="QN11" s="174"/>
      <c r="QO11" s="174"/>
      <c r="QP11" s="174"/>
      <c r="QQ11" s="141"/>
      <c r="QR11" s="141"/>
      <c r="QS11" s="141"/>
      <c r="QT11" s="141"/>
      <c r="QU11" s="141"/>
      <c r="QV11" s="141"/>
      <c r="QW11" s="141"/>
      <c r="QX11" s="141"/>
      <c r="QY11" s="141"/>
      <c r="QZ11" s="141"/>
      <c r="RA11" s="141"/>
      <c r="RB11" s="141"/>
      <c r="RC11" s="141"/>
      <c r="RD11" s="141"/>
      <c r="RE11" s="141"/>
      <c r="RF11" s="141"/>
      <c r="RG11" s="141"/>
      <c r="RH11" s="141"/>
      <c r="RI11" s="141"/>
      <c r="RJ11" s="141"/>
      <c r="RK11" s="141"/>
      <c r="RL11" s="141"/>
      <c r="RM11" s="141"/>
      <c r="RN11" s="141"/>
      <c r="RO11" s="141"/>
      <c r="RP11" s="141"/>
      <c r="RQ11" s="141"/>
      <c r="RR11" s="141"/>
      <c r="RS11" s="141"/>
      <c r="RT11" s="141"/>
      <c r="RU11" s="141"/>
      <c r="RV11" s="141"/>
      <c r="RW11" s="141"/>
      <c r="RX11" s="174"/>
      <c r="RY11" s="174"/>
      <c r="RZ11" s="174"/>
      <c r="SA11" s="174"/>
      <c r="SB11" s="174"/>
      <c r="SC11" s="174"/>
      <c r="SD11" s="174"/>
      <c r="SE11" s="174"/>
      <c r="SF11" s="174"/>
      <c r="SG11" s="174"/>
      <c r="SH11" s="174"/>
      <c r="SI11" s="174"/>
      <c r="SJ11" s="174"/>
      <c r="SK11" s="174"/>
      <c r="SL11" s="174"/>
      <c r="SM11" s="174"/>
      <c r="SN11" s="174"/>
      <c r="SO11" s="174"/>
      <c r="SP11" s="174"/>
      <c r="SQ11" s="174"/>
      <c r="SR11" s="174"/>
      <c r="SS11" s="174"/>
      <c r="ST11" s="174"/>
      <c r="SU11" s="174"/>
      <c r="SV11" s="174"/>
      <c r="SW11" s="174"/>
      <c r="SX11" s="174"/>
      <c r="SY11" s="174"/>
      <c r="SZ11" s="174"/>
      <c r="TA11" s="174"/>
      <c r="TB11" s="174"/>
      <c r="TC11" s="174"/>
      <c r="TD11" s="174"/>
      <c r="TE11" s="174"/>
      <c r="TF11" s="174"/>
      <c r="TG11" s="174"/>
      <c r="TH11" s="174"/>
      <c r="TI11" s="174"/>
      <c r="TJ11" s="174"/>
      <c r="TK11" s="174"/>
      <c r="TL11" s="174"/>
      <c r="TM11" s="174"/>
      <c r="TN11" s="100"/>
      <c r="TO11" s="100"/>
      <c r="TP11" s="100"/>
      <c r="TQ11" s="100"/>
      <c r="TR11" s="100"/>
      <c r="TS11" s="100"/>
      <c r="TT11" s="100"/>
      <c r="TU11" s="100"/>
      <c r="TV11" s="100"/>
      <c r="TW11" s="100"/>
      <c r="TX11" s="100"/>
      <c r="TY11" s="100"/>
      <c r="TZ11" s="100"/>
      <c r="UA11" s="100"/>
      <c r="UB11" s="100"/>
      <c r="UC11" s="100"/>
      <c r="UD11" s="100"/>
      <c r="UE11" s="100"/>
      <c r="UF11" s="100"/>
      <c r="UG11" s="100"/>
      <c r="UH11" s="100"/>
      <c r="UI11" s="100"/>
      <c r="UJ11" s="100"/>
      <c r="UK11" s="100"/>
      <c r="UL11" s="100"/>
      <c r="UM11" s="100"/>
      <c r="UN11" s="100"/>
      <c r="UO11" s="100"/>
      <c r="UP11" s="100"/>
      <c r="UQ11" s="100"/>
      <c r="UR11" s="100"/>
      <c r="US11" s="100"/>
      <c r="UT11" s="100"/>
      <c r="UU11" s="100"/>
      <c r="UV11" s="100"/>
      <c r="UW11" s="100"/>
      <c r="UX11" s="100"/>
      <c r="UY11" s="100"/>
      <c r="UZ11" s="100"/>
      <c r="VA11" s="100"/>
      <c r="VB11" s="100"/>
      <c r="VC11" s="100"/>
      <c r="VD11" s="100"/>
      <c r="VE11" s="100"/>
      <c r="VF11" s="100"/>
      <c r="VG11" s="100"/>
      <c r="VH11" s="100"/>
      <c r="VI11" s="100"/>
      <c r="VJ11" s="100"/>
      <c r="VK11" s="100"/>
      <c r="VL11" s="100"/>
      <c r="VM11" s="100"/>
      <c r="VN11" s="100"/>
      <c r="VO11" s="100"/>
      <c r="VP11" s="100"/>
      <c r="VQ11" s="100"/>
      <c r="VR11" s="100"/>
      <c r="VS11" s="100"/>
      <c r="VT11" s="100"/>
      <c r="VU11" s="100"/>
      <c r="VV11" s="100"/>
      <c r="VW11" s="100"/>
      <c r="VX11" s="100"/>
      <c r="VY11" s="100"/>
      <c r="VZ11" s="100"/>
      <c r="WA11" s="100"/>
      <c r="WB11" s="100"/>
      <c r="WC11" s="100"/>
      <c r="WD11" s="100"/>
      <c r="WE11" s="100"/>
      <c r="WF11" s="100"/>
      <c r="WG11" s="100"/>
      <c r="WH11" s="100"/>
      <c r="WI11" s="100"/>
      <c r="WJ11" s="100"/>
      <c r="WK11" s="100"/>
      <c r="WL11" s="100"/>
      <c r="WM11" s="100"/>
      <c r="WN11" s="100"/>
      <c r="WO11" s="100"/>
      <c r="WP11" s="100"/>
      <c r="WQ11" s="100"/>
      <c r="WR11" s="100"/>
      <c r="WS11" s="100"/>
      <c r="WT11" s="100"/>
      <c r="WU11" s="100"/>
      <c r="WV11" s="100"/>
      <c r="WW11" s="100"/>
      <c r="WX11" s="100"/>
      <c r="WY11" s="100"/>
      <c r="WZ11" s="100"/>
      <c r="XA11" s="100"/>
      <c r="XB11" s="100"/>
      <c r="XC11" s="100"/>
      <c r="XD11" s="100"/>
      <c r="XE11" s="100"/>
      <c r="XF11" s="100"/>
      <c r="XG11" s="100"/>
      <c r="XH11" s="100"/>
      <c r="XI11" s="100"/>
      <c r="XJ11" s="100"/>
      <c r="XK11" s="100"/>
      <c r="XL11" s="100"/>
      <c r="XM11" s="100"/>
      <c r="XN11" s="100"/>
      <c r="XO11" s="100"/>
      <c r="XP11" s="100"/>
      <c r="XQ11" s="100"/>
      <c r="XR11" s="100"/>
      <c r="XS11" s="100"/>
      <c r="XT11" s="100"/>
      <c r="XU11" s="100"/>
      <c r="XV11" s="100"/>
      <c r="XW11" s="100"/>
      <c r="XX11" s="100"/>
      <c r="XY11" s="100"/>
      <c r="XZ11" s="100"/>
      <c r="YA11" s="100"/>
      <c r="YB11" s="100"/>
      <c r="YC11" s="100"/>
      <c r="YD11" s="100"/>
      <c r="YE11" s="100"/>
      <c r="YF11" s="100"/>
      <c r="YG11" s="100"/>
      <c r="YH11" s="100"/>
      <c r="YI11" s="100"/>
      <c r="YJ11" s="100"/>
      <c r="YK11" s="100"/>
      <c r="YL11" s="100"/>
      <c r="YM11" s="100"/>
      <c r="YN11" s="100"/>
      <c r="YO11" s="100"/>
      <c r="YP11" s="100"/>
      <c r="YQ11" s="100"/>
      <c r="YR11" s="100"/>
      <c r="YS11" s="100"/>
      <c r="YT11" s="100"/>
      <c r="YU11" s="100"/>
      <c r="YV11" s="100"/>
      <c r="YW11" s="100"/>
      <c r="YX11" s="100"/>
      <c r="YY11" s="100"/>
      <c r="YZ11" s="100"/>
      <c r="ZA11" s="100"/>
      <c r="ZB11" s="100"/>
      <c r="ZC11" s="100"/>
      <c r="ZD11" s="100"/>
      <c r="ZE11" s="100"/>
      <c r="ZF11" s="100"/>
      <c r="ZG11" s="100"/>
      <c r="ZH11" s="100"/>
      <c r="ZI11" s="100"/>
      <c r="ZJ11" s="100"/>
      <c r="ZK11" s="100"/>
      <c r="ZL11" s="100"/>
      <c r="ZM11" s="100"/>
      <c r="ZN11" s="100"/>
      <c r="ZO11" s="100"/>
      <c r="ZP11" s="100"/>
    </row>
    <row r="12" spans="1:692" ht="16.5" thickBot="1" x14ac:dyDescent="0.3">
      <c r="A12" s="90"/>
      <c r="B12" s="90"/>
      <c r="C12" s="78" t="s">
        <v>2150</v>
      </c>
      <c r="D12" s="79" t="s">
        <v>5</v>
      </c>
      <c r="E12" s="79" t="s">
        <v>6</v>
      </c>
      <c r="F12" s="80" t="s">
        <v>2151</v>
      </c>
      <c r="G12" s="80" t="s">
        <v>7</v>
      </c>
      <c r="H12" s="80" t="s">
        <v>8</v>
      </c>
      <c r="I12" s="80" t="s">
        <v>2152</v>
      </c>
      <c r="J12" s="80" t="s">
        <v>9</v>
      </c>
      <c r="K12" s="80" t="s">
        <v>10</v>
      </c>
      <c r="L12" s="79" t="s">
        <v>2305</v>
      </c>
      <c r="M12" s="79" t="s">
        <v>9</v>
      </c>
      <c r="N12" s="79" t="s">
        <v>10</v>
      </c>
      <c r="O12" s="79" t="s">
        <v>2153</v>
      </c>
      <c r="P12" s="79" t="s">
        <v>11</v>
      </c>
      <c r="Q12" s="79" t="s">
        <v>4</v>
      </c>
      <c r="R12" s="79" t="s">
        <v>2154</v>
      </c>
      <c r="S12" s="79" t="s">
        <v>6</v>
      </c>
      <c r="T12" s="79" t="s">
        <v>12</v>
      </c>
      <c r="U12" s="79" t="s">
        <v>2155</v>
      </c>
      <c r="V12" s="79" t="s">
        <v>6</v>
      </c>
      <c r="W12" s="79" t="s">
        <v>12</v>
      </c>
      <c r="X12" s="81" t="s">
        <v>2156</v>
      </c>
      <c r="Y12" s="75" t="s">
        <v>10</v>
      </c>
      <c r="Z12" s="78" t="s">
        <v>13</v>
      </c>
      <c r="AA12" s="79" t="s">
        <v>2157</v>
      </c>
      <c r="AB12" s="79" t="s">
        <v>14</v>
      </c>
      <c r="AC12" s="79" t="s">
        <v>15</v>
      </c>
      <c r="AD12" s="79" t="s">
        <v>2158</v>
      </c>
      <c r="AE12" s="79" t="s">
        <v>4</v>
      </c>
      <c r="AF12" s="79" t="s">
        <v>5</v>
      </c>
      <c r="AG12" s="79" t="s">
        <v>2159</v>
      </c>
      <c r="AH12" s="79" t="s">
        <v>12</v>
      </c>
      <c r="AI12" s="79" t="s">
        <v>7</v>
      </c>
      <c r="AJ12" s="104" t="s">
        <v>2160</v>
      </c>
      <c r="AK12" s="127"/>
      <c r="AL12" s="127"/>
      <c r="AM12" s="104" t="s">
        <v>2161</v>
      </c>
      <c r="AN12" s="127"/>
      <c r="AO12" s="127"/>
      <c r="AP12" s="104" t="s">
        <v>2306</v>
      </c>
      <c r="AQ12" s="127"/>
      <c r="AR12" s="127"/>
      <c r="AS12" s="104" t="s">
        <v>2162</v>
      </c>
      <c r="AT12" s="127"/>
      <c r="AU12" s="127"/>
      <c r="AV12" s="104" t="s">
        <v>2163</v>
      </c>
      <c r="AW12" s="127"/>
      <c r="AX12" s="127"/>
      <c r="AY12" s="104" t="s">
        <v>2164</v>
      </c>
      <c r="AZ12" s="127"/>
      <c r="BA12" s="127"/>
      <c r="BB12" s="104" t="s">
        <v>2165</v>
      </c>
      <c r="BC12" s="127"/>
      <c r="BD12" s="127"/>
      <c r="BE12" s="80" t="s">
        <v>2166</v>
      </c>
      <c r="BF12" s="80"/>
      <c r="BG12" s="80"/>
      <c r="BH12" s="159" t="s">
        <v>2167</v>
      </c>
      <c r="BI12" s="160"/>
      <c r="BJ12" s="160"/>
      <c r="BK12" s="160" t="s">
        <v>2342</v>
      </c>
      <c r="BL12" s="160"/>
      <c r="BM12" s="160"/>
      <c r="BN12" s="160" t="s">
        <v>2343</v>
      </c>
      <c r="BO12" s="160"/>
      <c r="BP12" s="160"/>
      <c r="BQ12" s="160" t="s">
        <v>2344</v>
      </c>
      <c r="BR12" s="160"/>
      <c r="BS12" s="160"/>
      <c r="BT12" s="160" t="s">
        <v>2345</v>
      </c>
      <c r="BU12" s="160"/>
      <c r="BV12" s="160"/>
      <c r="BW12" s="160" t="s">
        <v>2346</v>
      </c>
      <c r="BX12" s="160"/>
      <c r="BY12" s="161"/>
      <c r="BZ12" s="78" t="s">
        <v>2168</v>
      </c>
      <c r="CA12" s="79"/>
      <c r="CB12" s="79"/>
      <c r="CC12" s="81" t="s">
        <v>2169</v>
      </c>
      <c r="CD12" s="75"/>
      <c r="CE12" s="78"/>
      <c r="CF12" s="81" t="s">
        <v>2170</v>
      </c>
      <c r="CG12" s="75"/>
      <c r="CH12" s="78"/>
      <c r="CI12" s="79" t="s">
        <v>2307</v>
      </c>
      <c r="CJ12" s="79"/>
      <c r="CK12" s="79"/>
      <c r="CL12" s="79" t="s">
        <v>2171</v>
      </c>
      <c r="CM12" s="79"/>
      <c r="CN12" s="79"/>
      <c r="CO12" s="79" t="s">
        <v>2172</v>
      </c>
      <c r="CP12" s="79"/>
      <c r="CQ12" s="79"/>
      <c r="CR12" s="105" t="s">
        <v>2173</v>
      </c>
      <c r="CS12" s="105"/>
      <c r="CT12" s="105"/>
      <c r="CU12" s="79" t="s">
        <v>2174</v>
      </c>
      <c r="CV12" s="79"/>
      <c r="CW12" s="79"/>
      <c r="CX12" s="79" t="s">
        <v>2175</v>
      </c>
      <c r="CY12" s="79"/>
      <c r="CZ12" s="79"/>
      <c r="DA12" s="79" t="s">
        <v>2176</v>
      </c>
      <c r="DB12" s="79"/>
      <c r="DC12" s="79"/>
      <c r="DD12" s="79" t="s">
        <v>2177</v>
      </c>
      <c r="DE12" s="79"/>
      <c r="DF12" s="79"/>
      <c r="DG12" s="79" t="s">
        <v>2178</v>
      </c>
      <c r="DH12" s="79"/>
      <c r="DI12" s="79"/>
      <c r="DJ12" s="105" t="s">
        <v>2179</v>
      </c>
      <c r="DK12" s="105"/>
      <c r="DL12" s="105"/>
      <c r="DM12" s="105" t="s">
        <v>2308</v>
      </c>
      <c r="DN12" s="105"/>
      <c r="DO12" s="149"/>
      <c r="DP12" s="80" t="s">
        <v>2180</v>
      </c>
      <c r="DQ12" s="80"/>
      <c r="DR12" s="80"/>
      <c r="DS12" s="80" t="s">
        <v>2181</v>
      </c>
      <c r="DT12" s="80"/>
      <c r="DU12" s="80"/>
      <c r="DV12" s="100" t="s">
        <v>2182</v>
      </c>
      <c r="DW12" s="100"/>
      <c r="DX12" s="100"/>
      <c r="DY12" s="80" t="s">
        <v>2183</v>
      </c>
      <c r="DZ12" s="80"/>
      <c r="EA12" s="80"/>
      <c r="EB12" s="80" t="s">
        <v>2184</v>
      </c>
      <c r="EC12" s="80"/>
      <c r="ED12" s="104"/>
      <c r="EE12" s="80" t="s">
        <v>2185</v>
      </c>
      <c r="EF12" s="80"/>
      <c r="EG12" s="80"/>
      <c r="EH12" s="80" t="s">
        <v>2186</v>
      </c>
      <c r="EI12" s="80"/>
      <c r="EJ12" s="80"/>
      <c r="EK12" s="80" t="s">
        <v>2187</v>
      </c>
      <c r="EL12" s="80"/>
      <c r="EM12" s="80"/>
      <c r="EN12" s="80" t="s">
        <v>2188</v>
      </c>
      <c r="EO12" s="80"/>
      <c r="EP12" s="80"/>
      <c r="EQ12" s="80" t="s">
        <v>2309</v>
      </c>
      <c r="ER12" s="80"/>
      <c r="ES12" s="80"/>
      <c r="ET12" s="80" t="s">
        <v>2189</v>
      </c>
      <c r="EU12" s="80"/>
      <c r="EV12" s="80"/>
      <c r="EW12" s="80" t="s">
        <v>2190</v>
      </c>
      <c r="EX12" s="80"/>
      <c r="EY12" s="80"/>
      <c r="EZ12" s="80" t="s">
        <v>2191</v>
      </c>
      <c r="FA12" s="80"/>
      <c r="FB12" s="80"/>
      <c r="FC12" s="80" t="s">
        <v>2192</v>
      </c>
      <c r="FD12" s="80"/>
      <c r="FE12" s="80"/>
      <c r="FF12" s="80" t="s">
        <v>2193</v>
      </c>
      <c r="FG12" s="80"/>
      <c r="FH12" s="104"/>
      <c r="FI12" s="111" t="s">
        <v>2194</v>
      </c>
      <c r="FJ12" s="112"/>
      <c r="FK12" s="113"/>
      <c r="FL12" s="111" t="s">
        <v>2195</v>
      </c>
      <c r="FM12" s="112"/>
      <c r="FN12" s="113"/>
      <c r="FO12" s="111" t="s">
        <v>2196</v>
      </c>
      <c r="FP12" s="112"/>
      <c r="FQ12" s="113"/>
      <c r="FR12" s="111" t="s">
        <v>2197</v>
      </c>
      <c r="FS12" s="112"/>
      <c r="FT12" s="113"/>
      <c r="FU12" s="111" t="s">
        <v>2310</v>
      </c>
      <c r="FV12" s="112"/>
      <c r="FW12" s="112"/>
      <c r="FX12" s="100" t="s">
        <v>2198</v>
      </c>
      <c r="FY12" s="100"/>
      <c r="FZ12" s="100"/>
      <c r="GA12" s="112" t="s">
        <v>2199</v>
      </c>
      <c r="GB12" s="112"/>
      <c r="GC12" s="113"/>
      <c r="GD12" s="111" t="s">
        <v>2200</v>
      </c>
      <c r="GE12" s="112"/>
      <c r="GF12" s="113"/>
      <c r="GG12" s="111" t="s">
        <v>2201</v>
      </c>
      <c r="GH12" s="112"/>
      <c r="GI12" s="113"/>
      <c r="GJ12" s="111" t="s">
        <v>2202</v>
      </c>
      <c r="GK12" s="112"/>
      <c r="GL12" s="113"/>
      <c r="GM12" s="111" t="s">
        <v>2311</v>
      </c>
      <c r="GN12" s="112"/>
      <c r="GO12" s="113"/>
      <c r="GP12" s="111" t="s">
        <v>2312</v>
      </c>
      <c r="GQ12" s="112"/>
      <c r="GR12" s="113"/>
      <c r="GS12" s="111" t="s">
        <v>2313</v>
      </c>
      <c r="GT12" s="112"/>
      <c r="GU12" s="113"/>
      <c r="GV12" s="111" t="s">
        <v>2314</v>
      </c>
      <c r="GW12" s="112"/>
      <c r="GX12" s="113"/>
      <c r="GY12" s="111" t="s">
        <v>2315</v>
      </c>
      <c r="GZ12" s="112"/>
      <c r="HA12" s="113"/>
      <c r="HB12" s="111" t="s">
        <v>2316</v>
      </c>
      <c r="HC12" s="112"/>
      <c r="HD12" s="113"/>
      <c r="HE12" s="111" t="s">
        <v>2317</v>
      </c>
      <c r="HF12" s="112"/>
      <c r="HG12" s="113"/>
      <c r="HH12" s="111" t="s">
        <v>2318</v>
      </c>
      <c r="HI12" s="112"/>
      <c r="HJ12" s="113"/>
      <c r="HK12" s="111" t="s">
        <v>2319</v>
      </c>
      <c r="HL12" s="112"/>
      <c r="HM12" s="113"/>
      <c r="HN12" s="111" t="s">
        <v>2320</v>
      </c>
      <c r="HO12" s="112"/>
      <c r="HP12" s="113"/>
      <c r="HQ12" s="111" t="s">
        <v>2203</v>
      </c>
      <c r="HR12" s="112"/>
      <c r="HS12" s="113"/>
      <c r="HT12" s="111" t="s">
        <v>2204</v>
      </c>
      <c r="HU12" s="112"/>
      <c r="HV12" s="113"/>
      <c r="HW12" s="111" t="s">
        <v>2205</v>
      </c>
      <c r="HX12" s="112"/>
      <c r="HY12" s="113"/>
      <c r="HZ12" s="111" t="s">
        <v>2206</v>
      </c>
      <c r="IA12" s="112"/>
      <c r="IB12" s="113"/>
      <c r="IC12" s="111" t="s">
        <v>2321</v>
      </c>
      <c r="ID12" s="112"/>
      <c r="IE12" s="113"/>
      <c r="IF12" s="111" t="s">
        <v>2207</v>
      </c>
      <c r="IG12" s="112"/>
      <c r="IH12" s="113"/>
      <c r="II12" s="111" t="s">
        <v>2208</v>
      </c>
      <c r="IJ12" s="112"/>
      <c r="IK12" s="113"/>
      <c r="IL12" s="111" t="s">
        <v>2209</v>
      </c>
      <c r="IM12" s="112"/>
      <c r="IN12" s="113"/>
      <c r="IO12" s="111" t="s">
        <v>2210</v>
      </c>
      <c r="IP12" s="112"/>
      <c r="IQ12" s="112"/>
      <c r="IR12" s="100" t="s">
        <v>2211</v>
      </c>
      <c r="IS12" s="100"/>
      <c r="IT12" s="100"/>
      <c r="IU12" s="100" t="s">
        <v>2348</v>
      </c>
      <c r="IV12" s="100"/>
      <c r="IW12" s="100"/>
      <c r="IX12" s="100" t="s">
        <v>2349</v>
      </c>
      <c r="IY12" s="100"/>
      <c r="IZ12" s="100"/>
      <c r="JA12" s="100" t="s">
        <v>2350</v>
      </c>
      <c r="JB12" s="100"/>
      <c r="JC12" s="100"/>
      <c r="JD12" s="100" t="s">
        <v>2351</v>
      </c>
      <c r="JE12" s="100"/>
      <c r="JF12" s="100"/>
      <c r="JG12" s="100" t="s">
        <v>2352</v>
      </c>
      <c r="JH12" s="100"/>
      <c r="JI12" s="100"/>
      <c r="JJ12" s="100" t="s">
        <v>2353</v>
      </c>
      <c r="JK12" s="100"/>
      <c r="JL12" s="100"/>
      <c r="JM12" s="100" t="s">
        <v>2354</v>
      </c>
      <c r="JN12" s="100"/>
      <c r="JO12" s="100"/>
      <c r="JP12" s="100" t="s">
        <v>2355</v>
      </c>
      <c r="JQ12" s="100"/>
      <c r="JR12" s="100"/>
      <c r="JS12" s="100" t="s">
        <v>2356</v>
      </c>
      <c r="JT12" s="100"/>
      <c r="JU12" s="100"/>
      <c r="JV12" s="100" t="s">
        <v>2357</v>
      </c>
      <c r="JW12" s="100"/>
      <c r="JX12" s="100"/>
      <c r="JY12" s="100" t="s">
        <v>2358</v>
      </c>
      <c r="JZ12" s="100"/>
      <c r="KA12" s="100"/>
      <c r="KB12" s="100" t="s">
        <v>2359</v>
      </c>
      <c r="KC12" s="100"/>
      <c r="KD12" s="100"/>
      <c r="KE12" s="100" t="s">
        <v>2360</v>
      </c>
      <c r="KF12" s="100"/>
      <c r="KG12" s="100"/>
      <c r="KH12" s="113" t="s">
        <v>2212</v>
      </c>
      <c r="KI12" s="100"/>
      <c r="KJ12" s="100"/>
      <c r="KK12" s="100" t="s">
        <v>2213</v>
      </c>
      <c r="KL12" s="100"/>
      <c r="KM12" s="100"/>
      <c r="KN12" s="100" t="s">
        <v>2214</v>
      </c>
      <c r="KO12" s="100"/>
      <c r="KP12" s="100"/>
      <c r="KQ12" s="100" t="s">
        <v>2322</v>
      </c>
      <c r="KR12" s="100"/>
      <c r="KS12" s="100"/>
      <c r="KT12" s="100" t="s">
        <v>2215</v>
      </c>
      <c r="KU12" s="100"/>
      <c r="KV12" s="100"/>
      <c r="KW12" s="100" t="s">
        <v>2216</v>
      </c>
      <c r="KX12" s="100"/>
      <c r="KY12" s="100"/>
      <c r="KZ12" s="100" t="s">
        <v>2217</v>
      </c>
      <c r="LA12" s="100"/>
      <c r="LB12" s="100"/>
      <c r="LC12" s="100" t="s">
        <v>2218</v>
      </c>
      <c r="LD12" s="100"/>
      <c r="LE12" s="100"/>
      <c r="LF12" s="100" t="s">
        <v>2219</v>
      </c>
      <c r="LG12" s="100"/>
      <c r="LH12" s="100"/>
      <c r="LI12" s="100" t="s">
        <v>2220</v>
      </c>
      <c r="LJ12" s="100"/>
      <c r="LK12" s="100"/>
      <c r="LL12" s="100" t="s">
        <v>2221</v>
      </c>
      <c r="LM12" s="100"/>
      <c r="LN12" s="100"/>
      <c r="LO12" s="100" t="s">
        <v>2222</v>
      </c>
      <c r="LP12" s="100"/>
      <c r="LQ12" s="111"/>
      <c r="LR12" s="100" t="s">
        <v>2223</v>
      </c>
      <c r="LS12" s="100"/>
      <c r="LT12" s="100"/>
      <c r="LU12" s="100" t="s">
        <v>2361</v>
      </c>
      <c r="LV12" s="100"/>
      <c r="LW12" s="100"/>
      <c r="LX12" s="100" t="s">
        <v>2362</v>
      </c>
      <c r="LY12" s="100"/>
      <c r="LZ12" s="100"/>
      <c r="MA12" s="113" t="s">
        <v>2224</v>
      </c>
      <c r="MB12" s="100"/>
      <c r="MC12" s="100"/>
      <c r="MD12" s="100" t="s">
        <v>2225</v>
      </c>
      <c r="ME12" s="100"/>
      <c r="MF12" s="100"/>
      <c r="MG12" s="100" t="s">
        <v>2226</v>
      </c>
      <c r="MH12" s="100"/>
      <c r="MI12" s="100"/>
      <c r="MJ12" s="100" t="s">
        <v>2323</v>
      </c>
      <c r="MK12" s="100"/>
      <c r="ML12" s="100"/>
      <c r="MM12" s="100" t="s">
        <v>2227</v>
      </c>
      <c r="MN12" s="100"/>
      <c r="MO12" s="100"/>
      <c r="MP12" s="100" t="s">
        <v>2228</v>
      </c>
      <c r="MQ12" s="100"/>
      <c r="MR12" s="100"/>
      <c r="MS12" s="100" t="s">
        <v>2229</v>
      </c>
      <c r="MT12" s="100"/>
      <c r="MU12" s="100"/>
      <c r="MV12" s="135" t="s">
        <v>2230</v>
      </c>
      <c r="MW12" s="136"/>
      <c r="MX12" s="137"/>
      <c r="MY12" s="135" t="s">
        <v>2231</v>
      </c>
      <c r="MZ12" s="136"/>
      <c r="NA12" s="137"/>
      <c r="NB12" s="135" t="s">
        <v>2232</v>
      </c>
      <c r="NC12" s="136"/>
      <c r="ND12" s="137"/>
      <c r="NE12" s="135" t="s">
        <v>2233</v>
      </c>
      <c r="NF12" s="136"/>
      <c r="NG12" s="137"/>
      <c r="NH12" s="135" t="s">
        <v>2234</v>
      </c>
      <c r="NI12" s="136"/>
      <c r="NJ12" s="137"/>
      <c r="NK12" s="135" t="s">
        <v>2235</v>
      </c>
      <c r="NL12" s="136"/>
      <c r="NM12" s="137"/>
      <c r="NN12" s="135" t="s">
        <v>2324</v>
      </c>
      <c r="NO12" s="136"/>
      <c r="NP12" s="137"/>
      <c r="NQ12" s="135" t="s">
        <v>2236</v>
      </c>
      <c r="NR12" s="136"/>
      <c r="NS12" s="137"/>
      <c r="NT12" s="135" t="s">
        <v>2237</v>
      </c>
      <c r="NU12" s="136"/>
      <c r="NV12" s="137"/>
      <c r="NW12" s="135" t="s">
        <v>2238</v>
      </c>
      <c r="NX12" s="136"/>
      <c r="NY12" s="137"/>
      <c r="NZ12" s="135" t="s">
        <v>2239</v>
      </c>
      <c r="OA12" s="136"/>
      <c r="OB12" s="137"/>
      <c r="OC12" s="135" t="s">
        <v>2240</v>
      </c>
      <c r="OD12" s="136"/>
      <c r="OE12" s="137"/>
      <c r="OF12" s="111" t="s">
        <v>2241</v>
      </c>
      <c r="OG12" s="112"/>
      <c r="OH12" s="113"/>
      <c r="OI12" s="111" t="s">
        <v>2242</v>
      </c>
      <c r="OJ12" s="112"/>
      <c r="OK12" s="113"/>
      <c r="OL12" s="111" t="s">
        <v>2243</v>
      </c>
      <c r="OM12" s="112"/>
      <c r="ON12" s="113"/>
      <c r="OO12" s="135" t="s">
        <v>2244</v>
      </c>
      <c r="OP12" s="136"/>
      <c r="OQ12" s="137"/>
      <c r="OR12" s="135" t="s">
        <v>2325</v>
      </c>
      <c r="OS12" s="136"/>
      <c r="OT12" s="137"/>
      <c r="OU12" s="111" t="s">
        <v>2245</v>
      </c>
      <c r="OV12" s="112"/>
      <c r="OW12" s="113"/>
      <c r="OX12" s="111" t="s">
        <v>2246</v>
      </c>
      <c r="OY12" s="112"/>
      <c r="OZ12" s="113"/>
      <c r="PA12" s="111" t="s">
        <v>2247</v>
      </c>
      <c r="PB12" s="112"/>
      <c r="PC12" s="113"/>
      <c r="PD12" s="113" t="s">
        <v>2248</v>
      </c>
      <c r="PE12" s="100"/>
      <c r="PF12" s="100"/>
      <c r="PG12" s="100" t="s">
        <v>2249</v>
      </c>
      <c r="PH12" s="100"/>
      <c r="PI12" s="100"/>
      <c r="PJ12" s="149" t="s">
        <v>2250</v>
      </c>
      <c r="PK12" s="150"/>
      <c r="PL12" s="151"/>
      <c r="PM12" s="100" t="s">
        <v>2251</v>
      </c>
      <c r="PN12" s="100"/>
      <c r="PO12" s="100"/>
      <c r="PP12" s="100" t="s">
        <v>2252</v>
      </c>
      <c r="PQ12" s="100"/>
      <c r="PR12" s="100"/>
      <c r="PS12" s="100" t="s">
        <v>2253</v>
      </c>
      <c r="PT12" s="100"/>
      <c r="PU12" s="100"/>
      <c r="PV12" s="100" t="s">
        <v>2326</v>
      </c>
      <c r="PW12" s="100"/>
      <c r="PX12" s="100"/>
      <c r="PY12" s="100" t="s">
        <v>2254</v>
      </c>
      <c r="PZ12" s="100"/>
      <c r="QA12" s="100"/>
      <c r="QB12" s="100" t="s">
        <v>2255</v>
      </c>
      <c r="QC12" s="100"/>
      <c r="QD12" s="100"/>
      <c r="QE12" s="135" t="s">
        <v>2256</v>
      </c>
      <c r="QF12" s="136"/>
      <c r="QG12" s="137"/>
      <c r="QH12" s="135" t="s">
        <v>2257</v>
      </c>
      <c r="QI12" s="136"/>
      <c r="QJ12" s="137"/>
      <c r="QK12" s="135" t="s">
        <v>2258</v>
      </c>
      <c r="QL12" s="136"/>
      <c r="QM12" s="136"/>
      <c r="QN12" s="100" t="s">
        <v>2327</v>
      </c>
      <c r="QO12" s="100"/>
      <c r="QP12" s="100"/>
      <c r="QQ12" s="135" t="s">
        <v>2328</v>
      </c>
      <c r="QR12" s="136"/>
      <c r="QS12" s="137"/>
      <c r="QT12" s="135" t="s">
        <v>2329</v>
      </c>
      <c r="QU12" s="136"/>
      <c r="QV12" s="137"/>
      <c r="QW12" s="135" t="s">
        <v>2330</v>
      </c>
      <c r="QX12" s="136"/>
      <c r="QY12" s="137"/>
      <c r="QZ12" s="135" t="s">
        <v>2331</v>
      </c>
      <c r="RA12" s="136"/>
      <c r="RB12" s="137"/>
      <c r="RC12" s="135" t="s">
        <v>2332</v>
      </c>
      <c r="RD12" s="136"/>
      <c r="RE12" s="137"/>
      <c r="RF12" s="135" t="s">
        <v>2333</v>
      </c>
      <c r="RG12" s="136"/>
      <c r="RH12" s="137"/>
      <c r="RI12" s="135" t="s">
        <v>2334</v>
      </c>
      <c r="RJ12" s="136"/>
      <c r="RK12" s="137"/>
      <c r="RL12" s="135" t="s">
        <v>2335</v>
      </c>
      <c r="RM12" s="136"/>
      <c r="RN12" s="136"/>
      <c r="RO12" s="136" t="s">
        <v>2336</v>
      </c>
      <c r="RP12" s="136"/>
      <c r="RQ12" s="136"/>
      <c r="RR12" s="136" t="s">
        <v>2259</v>
      </c>
      <c r="RS12" s="136"/>
      <c r="RT12" s="136"/>
      <c r="RU12" s="136" t="s">
        <v>2260</v>
      </c>
      <c r="RV12" s="136"/>
      <c r="RW12" s="136"/>
      <c r="RX12" s="100" t="s">
        <v>2261</v>
      </c>
      <c r="RY12" s="100"/>
      <c r="RZ12" s="100"/>
      <c r="SA12" s="100" t="s">
        <v>2262</v>
      </c>
      <c r="SB12" s="100"/>
      <c r="SC12" s="100"/>
      <c r="SD12" s="100" t="s">
        <v>2337</v>
      </c>
      <c r="SE12" s="100"/>
      <c r="SF12" s="100"/>
      <c r="SG12" s="100" t="s">
        <v>2263</v>
      </c>
      <c r="SH12" s="100"/>
      <c r="SI12" s="100"/>
      <c r="SJ12" s="100" t="s">
        <v>2264</v>
      </c>
      <c r="SK12" s="100"/>
      <c r="SL12" s="100"/>
      <c r="SM12" s="100" t="s">
        <v>2265</v>
      </c>
      <c r="SN12" s="100"/>
      <c r="SO12" s="100"/>
      <c r="SP12" s="100" t="s">
        <v>2266</v>
      </c>
      <c r="SQ12" s="100"/>
      <c r="SR12" s="100"/>
      <c r="SS12" s="100" t="s">
        <v>2267</v>
      </c>
      <c r="ST12" s="100"/>
      <c r="SU12" s="100"/>
      <c r="SV12" s="100" t="s">
        <v>2268</v>
      </c>
      <c r="SW12" s="100"/>
      <c r="SX12" s="100"/>
      <c r="SY12" s="100" t="s">
        <v>2269</v>
      </c>
      <c r="SZ12" s="100"/>
      <c r="TA12" s="100"/>
      <c r="TB12" s="100" t="s">
        <v>2363</v>
      </c>
      <c r="TC12" s="100"/>
      <c r="TD12" s="100"/>
      <c r="TE12" s="100" t="s">
        <v>2364</v>
      </c>
      <c r="TF12" s="100"/>
      <c r="TG12" s="100"/>
      <c r="TH12" s="100" t="s">
        <v>2365</v>
      </c>
      <c r="TI12" s="100"/>
      <c r="TJ12" s="100"/>
      <c r="TK12" s="111" t="s">
        <v>2366</v>
      </c>
      <c r="TL12" s="121"/>
      <c r="TM12" s="122"/>
      <c r="TN12" s="113" t="s">
        <v>2270</v>
      </c>
      <c r="TO12" s="100"/>
      <c r="TP12" s="100"/>
      <c r="TQ12" s="100" t="s">
        <v>2271</v>
      </c>
      <c r="TR12" s="100"/>
      <c r="TS12" s="100"/>
      <c r="TT12" s="100" t="s">
        <v>2272</v>
      </c>
      <c r="TU12" s="100"/>
      <c r="TV12" s="100"/>
      <c r="TW12" s="100" t="s">
        <v>2338</v>
      </c>
      <c r="TX12" s="100"/>
      <c r="TY12" s="100"/>
      <c r="TZ12" s="100" t="s">
        <v>2273</v>
      </c>
      <c r="UA12" s="100"/>
      <c r="UB12" s="100"/>
      <c r="UC12" s="100" t="s">
        <v>2274</v>
      </c>
      <c r="UD12" s="100"/>
      <c r="UE12" s="100"/>
      <c r="UF12" s="100" t="s">
        <v>2275</v>
      </c>
      <c r="UG12" s="100"/>
      <c r="UH12" s="100"/>
      <c r="UI12" s="100" t="s">
        <v>2276</v>
      </c>
      <c r="UJ12" s="100"/>
      <c r="UK12" s="100"/>
      <c r="UL12" s="100" t="s">
        <v>2277</v>
      </c>
      <c r="UM12" s="100"/>
      <c r="UN12" s="100"/>
      <c r="UO12" s="100" t="s">
        <v>2278</v>
      </c>
      <c r="UP12" s="100"/>
      <c r="UQ12" s="100"/>
      <c r="UR12" s="100" t="s">
        <v>2279</v>
      </c>
      <c r="US12" s="100"/>
      <c r="UT12" s="100"/>
      <c r="UU12" s="100" t="s">
        <v>2280</v>
      </c>
      <c r="UV12" s="100"/>
      <c r="UW12" s="100"/>
      <c r="UX12" s="100" t="s">
        <v>2281</v>
      </c>
      <c r="UY12" s="100"/>
      <c r="UZ12" s="100"/>
      <c r="VA12" s="100" t="s">
        <v>2339</v>
      </c>
      <c r="VB12" s="100"/>
      <c r="VC12" s="100"/>
      <c r="VD12" s="100" t="s">
        <v>2282</v>
      </c>
      <c r="VE12" s="100"/>
      <c r="VF12" s="100"/>
      <c r="VG12" s="100" t="s">
        <v>2283</v>
      </c>
      <c r="VH12" s="100"/>
      <c r="VI12" s="100"/>
      <c r="VJ12" s="100" t="s">
        <v>2284</v>
      </c>
      <c r="VK12" s="100"/>
      <c r="VL12" s="111"/>
      <c r="VM12" s="100" t="s">
        <v>2285</v>
      </c>
      <c r="VN12" s="100"/>
      <c r="VO12" s="111"/>
      <c r="VP12" s="100" t="s">
        <v>2286</v>
      </c>
      <c r="VQ12" s="100"/>
      <c r="VR12" s="111"/>
      <c r="VS12" s="100" t="s">
        <v>2287</v>
      </c>
      <c r="VT12" s="100"/>
      <c r="VU12" s="111"/>
      <c r="VV12" s="111" t="s">
        <v>2288</v>
      </c>
      <c r="VW12" s="121"/>
      <c r="VX12" s="121"/>
      <c r="VY12" s="111" t="s">
        <v>2289</v>
      </c>
      <c r="VZ12" s="112"/>
      <c r="WA12" s="113"/>
      <c r="WB12" s="111" t="s">
        <v>2290</v>
      </c>
      <c r="WC12" s="112"/>
      <c r="WD12" s="113"/>
      <c r="WE12" s="111" t="s">
        <v>2340</v>
      </c>
      <c r="WF12" s="112"/>
      <c r="WG12" s="113"/>
      <c r="WH12" s="111" t="s">
        <v>2291</v>
      </c>
      <c r="WI12" s="112"/>
      <c r="WJ12" s="113"/>
      <c r="WK12" s="111" t="s">
        <v>2292</v>
      </c>
      <c r="WL12" s="112"/>
      <c r="WM12" s="113"/>
      <c r="WN12" s="111" t="s">
        <v>2293</v>
      </c>
      <c r="WO12" s="112"/>
      <c r="WP12" s="113"/>
      <c r="WQ12" s="111" t="s">
        <v>2294</v>
      </c>
      <c r="WR12" s="112"/>
      <c r="WS12" s="113"/>
      <c r="WT12" s="111" t="s">
        <v>2295</v>
      </c>
      <c r="WU12" s="112"/>
      <c r="WV12" s="113"/>
      <c r="WW12" s="111" t="s">
        <v>2296</v>
      </c>
      <c r="WX12" s="112"/>
      <c r="WY12" s="113"/>
      <c r="WZ12" s="111" t="s">
        <v>2297</v>
      </c>
      <c r="XA12" s="112"/>
      <c r="XB12" s="113"/>
      <c r="XC12" s="111" t="s">
        <v>2298</v>
      </c>
      <c r="XD12" s="112"/>
      <c r="XE12" s="113"/>
      <c r="XF12" s="111" t="s">
        <v>2299</v>
      </c>
      <c r="XG12" s="112"/>
      <c r="XH12" s="113"/>
      <c r="XI12" s="111" t="s">
        <v>2341</v>
      </c>
      <c r="XJ12" s="112"/>
      <c r="XK12" s="113"/>
      <c r="XL12" s="111" t="s">
        <v>2300</v>
      </c>
      <c r="XM12" s="112"/>
      <c r="XN12" s="113"/>
      <c r="XO12" s="111" t="s">
        <v>2301</v>
      </c>
      <c r="XP12" s="112"/>
      <c r="XQ12" s="113"/>
      <c r="XR12" s="111" t="s">
        <v>2302</v>
      </c>
      <c r="XS12" s="112"/>
      <c r="XT12" s="113"/>
      <c r="XU12" s="111" t="s">
        <v>2303</v>
      </c>
      <c r="XV12" s="112"/>
      <c r="XW12" s="113"/>
      <c r="XX12" s="111" t="s">
        <v>2304</v>
      </c>
      <c r="XY12" s="112"/>
      <c r="XZ12" s="112"/>
      <c r="YA12" s="100" t="s">
        <v>2367</v>
      </c>
      <c r="YB12" s="100"/>
      <c r="YC12" s="100"/>
      <c r="YD12" s="100" t="s">
        <v>2368</v>
      </c>
      <c r="YE12" s="100"/>
      <c r="YF12" s="100"/>
      <c r="YG12" s="100" t="s">
        <v>2369</v>
      </c>
      <c r="YH12" s="100"/>
      <c r="YI12" s="100"/>
      <c r="YJ12" s="100" t="s">
        <v>2370</v>
      </c>
      <c r="YK12" s="100"/>
      <c r="YL12" s="100"/>
      <c r="YM12" s="100" t="s">
        <v>2371</v>
      </c>
      <c r="YN12" s="100"/>
      <c r="YO12" s="100"/>
      <c r="YP12" s="100" t="s">
        <v>2372</v>
      </c>
      <c r="YQ12" s="100"/>
      <c r="YR12" s="100"/>
      <c r="YS12" s="100" t="s">
        <v>2373</v>
      </c>
      <c r="YT12" s="100"/>
      <c r="YU12" s="100"/>
      <c r="YV12" s="100" t="s">
        <v>2374</v>
      </c>
      <c r="YW12" s="100"/>
      <c r="YX12" s="100"/>
      <c r="YY12" s="100" t="s">
        <v>2375</v>
      </c>
      <c r="YZ12" s="100"/>
      <c r="ZA12" s="100"/>
      <c r="ZB12" s="100" t="s">
        <v>2376</v>
      </c>
      <c r="ZC12" s="100"/>
      <c r="ZD12" s="100"/>
      <c r="ZE12" s="100" t="s">
        <v>2377</v>
      </c>
      <c r="ZF12" s="100"/>
      <c r="ZG12" s="100"/>
      <c r="ZH12" s="100" t="s">
        <v>2378</v>
      </c>
      <c r="ZI12" s="100"/>
      <c r="ZJ12" s="100"/>
      <c r="ZK12" s="100" t="s">
        <v>2379</v>
      </c>
      <c r="ZL12" s="100"/>
      <c r="ZM12" s="100"/>
      <c r="ZN12" s="100" t="s">
        <v>2380</v>
      </c>
      <c r="ZO12" s="100"/>
      <c r="ZP12" s="100"/>
    </row>
    <row r="13" spans="1:692" ht="124.9" customHeight="1" thickBot="1" x14ac:dyDescent="0.3">
      <c r="A13" s="90"/>
      <c r="B13" s="90"/>
      <c r="C13" s="98" t="s">
        <v>2381</v>
      </c>
      <c r="D13" s="99"/>
      <c r="E13" s="106"/>
      <c r="F13" s="98" t="s">
        <v>2385</v>
      </c>
      <c r="G13" s="99"/>
      <c r="H13" s="106"/>
      <c r="I13" s="98" t="s">
        <v>2389</v>
      </c>
      <c r="J13" s="99"/>
      <c r="K13" s="106"/>
      <c r="L13" s="98" t="s">
        <v>2391</v>
      </c>
      <c r="M13" s="99"/>
      <c r="N13" s="106"/>
      <c r="O13" s="98" t="s">
        <v>2395</v>
      </c>
      <c r="P13" s="99"/>
      <c r="Q13" s="106"/>
      <c r="R13" s="98" t="s">
        <v>2399</v>
      </c>
      <c r="S13" s="99"/>
      <c r="T13" s="106"/>
      <c r="U13" s="98" t="s">
        <v>2400</v>
      </c>
      <c r="V13" s="99"/>
      <c r="W13" s="106"/>
      <c r="X13" s="98" t="s">
        <v>2404</v>
      </c>
      <c r="Y13" s="99"/>
      <c r="Z13" s="106"/>
      <c r="AA13" s="98" t="s">
        <v>2408</v>
      </c>
      <c r="AB13" s="99"/>
      <c r="AC13" s="106"/>
      <c r="AD13" s="98" t="s">
        <v>2412</v>
      </c>
      <c r="AE13" s="99"/>
      <c r="AF13" s="106"/>
      <c r="AG13" s="98" t="s">
        <v>2416</v>
      </c>
      <c r="AH13" s="99"/>
      <c r="AI13" s="106"/>
      <c r="AJ13" s="98" t="s">
        <v>2420</v>
      </c>
      <c r="AK13" s="99"/>
      <c r="AL13" s="106"/>
      <c r="AM13" s="98" t="s">
        <v>2424</v>
      </c>
      <c r="AN13" s="99"/>
      <c r="AO13" s="106"/>
      <c r="AP13" s="129" t="s">
        <v>2428</v>
      </c>
      <c r="AQ13" s="130"/>
      <c r="AR13" s="131"/>
      <c r="AS13" s="152" t="s">
        <v>2432</v>
      </c>
      <c r="AT13" s="153"/>
      <c r="AU13" s="154"/>
      <c r="AV13" s="129" t="s">
        <v>2436</v>
      </c>
      <c r="AW13" s="130"/>
      <c r="AX13" s="131"/>
      <c r="AY13" s="98" t="s">
        <v>2440</v>
      </c>
      <c r="AZ13" s="99"/>
      <c r="BA13" s="106"/>
      <c r="BB13" s="98" t="s">
        <v>2444</v>
      </c>
      <c r="BC13" s="99"/>
      <c r="BD13" s="106"/>
      <c r="BE13" s="98" t="s">
        <v>2447</v>
      </c>
      <c r="BF13" s="99"/>
      <c r="BG13" s="106"/>
      <c r="BH13" s="98" t="s">
        <v>2451</v>
      </c>
      <c r="BI13" s="99"/>
      <c r="BJ13" s="106"/>
      <c r="BK13" s="98" t="s">
        <v>2452</v>
      </c>
      <c r="BL13" s="99"/>
      <c r="BM13" s="106"/>
      <c r="BN13" s="98" t="s">
        <v>2453</v>
      </c>
      <c r="BO13" s="99"/>
      <c r="BP13" s="106"/>
      <c r="BQ13" s="98" t="s">
        <v>2457</v>
      </c>
      <c r="BR13" s="99"/>
      <c r="BS13" s="106"/>
      <c r="BT13" s="98" t="s">
        <v>2461</v>
      </c>
      <c r="BU13" s="99"/>
      <c r="BV13" s="106"/>
      <c r="BW13" s="98" t="s">
        <v>2465</v>
      </c>
      <c r="BX13" s="99"/>
      <c r="BY13" s="106"/>
      <c r="BZ13" s="98" t="s">
        <v>2469</v>
      </c>
      <c r="CA13" s="99"/>
      <c r="CB13" s="106"/>
      <c r="CC13" s="98" t="s">
        <v>2472</v>
      </c>
      <c r="CD13" s="99"/>
      <c r="CE13" s="106"/>
      <c r="CF13" s="98" t="s">
        <v>2476</v>
      </c>
      <c r="CG13" s="99"/>
      <c r="CH13" s="106"/>
      <c r="CI13" s="98" t="s">
        <v>2477</v>
      </c>
      <c r="CJ13" s="99"/>
      <c r="CK13" s="106"/>
      <c r="CL13" s="98" t="s">
        <v>2478</v>
      </c>
      <c r="CM13" s="99"/>
      <c r="CN13" s="106"/>
      <c r="CO13" s="98" t="s">
        <v>2482</v>
      </c>
      <c r="CP13" s="99"/>
      <c r="CQ13" s="106"/>
      <c r="CR13" s="98" t="s">
        <v>2483</v>
      </c>
      <c r="CS13" s="99"/>
      <c r="CT13" s="106"/>
      <c r="CU13" s="129" t="s">
        <v>1702</v>
      </c>
      <c r="CV13" s="130"/>
      <c r="CW13" s="131"/>
      <c r="CX13" s="98" t="s">
        <v>2486</v>
      </c>
      <c r="CY13" s="99"/>
      <c r="CZ13" s="106"/>
      <c r="DA13" s="98" t="s">
        <v>2487</v>
      </c>
      <c r="DB13" s="99"/>
      <c r="DC13" s="106"/>
      <c r="DD13" s="98" t="s">
        <v>2491</v>
      </c>
      <c r="DE13" s="99"/>
      <c r="DF13" s="106"/>
      <c r="DG13" s="98" t="s">
        <v>2495</v>
      </c>
      <c r="DH13" s="99"/>
      <c r="DI13" s="106"/>
      <c r="DJ13" s="98" t="s">
        <v>2499</v>
      </c>
      <c r="DK13" s="99"/>
      <c r="DL13" s="106"/>
      <c r="DM13" s="98" t="s">
        <v>2503</v>
      </c>
      <c r="DN13" s="99"/>
      <c r="DO13" s="106"/>
      <c r="DP13" s="98" t="s">
        <v>2507</v>
      </c>
      <c r="DQ13" s="99"/>
      <c r="DR13" s="106"/>
      <c r="DS13" s="98" t="s">
        <v>2509</v>
      </c>
      <c r="DT13" s="99"/>
      <c r="DU13" s="106"/>
      <c r="DV13" s="98" t="s">
        <v>2513</v>
      </c>
      <c r="DW13" s="99"/>
      <c r="DX13" s="106"/>
      <c r="DY13" s="98" t="s">
        <v>2516</v>
      </c>
      <c r="DZ13" s="99"/>
      <c r="EA13" s="106"/>
      <c r="EB13" s="129" t="s">
        <v>2517</v>
      </c>
      <c r="EC13" s="130"/>
      <c r="ED13" s="131"/>
      <c r="EE13" s="98" t="s">
        <v>2521</v>
      </c>
      <c r="EF13" s="99"/>
      <c r="EG13" s="106"/>
      <c r="EH13" s="129" t="s">
        <v>2523</v>
      </c>
      <c r="EI13" s="130"/>
      <c r="EJ13" s="131"/>
      <c r="EK13" s="98" t="s">
        <v>2524</v>
      </c>
      <c r="EL13" s="99"/>
      <c r="EM13" s="106"/>
      <c r="EN13" s="129" t="s">
        <v>2525</v>
      </c>
      <c r="EO13" s="130"/>
      <c r="EP13" s="131"/>
      <c r="EQ13" s="98" t="s">
        <v>2527</v>
      </c>
      <c r="ER13" s="99"/>
      <c r="ES13" s="106"/>
      <c r="ET13" s="98" t="s">
        <v>2531</v>
      </c>
      <c r="EU13" s="99"/>
      <c r="EV13" s="106"/>
      <c r="EW13" s="129" t="s">
        <v>2535</v>
      </c>
      <c r="EX13" s="130"/>
      <c r="EY13" s="131"/>
      <c r="EZ13" s="98" t="s">
        <v>2539</v>
      </c>
      <c r="FA13" s="99"/>
      <c r="FB13" s="106"/>
      <c r="FC13" s="98" t="s">
        <v>2543</v>
      </c>
      <c r="FD13" s="99"/>
      <c r="FE13" s="106"/>
      <c r="FF13" s="98" t="s">
        <v>2547</v>
      </c>
      <c r="FG13" s="99"/>
      <c r="FH13" s="106"/>
      <c r="FI13" s="98" t="s">
        <v>2551</v>
      </c>
      <c r="FJ13" s="99"/>
      <c r="FK13" s="106"/>
      <c r="FL13" s="98" t="s">
        <v>2554</v>
      </c>
      <c r="FM13" s="99"/>
      <c r="FN13" s="106"/>
      <c r="FO13" s="98" t="s">
        <v>2558</v>
      </c>
      <c r="FP13" s="99"/>
      <c r="FQ13" s="106"/>
      <c r="FR13" s="98" t="s">
        <v>2562</v>
      </c>
      <c r="FS13" s="99"/>
      <c r="FT13" s="106"/>
      <c r="FU13" s="129" t="s">
        <v>2566</v>
      </c>
      <c r="FV13" s="130"/>
      <c r="FW13" s="131"/>
      <c r="FX13" s="129" t="s">
        <v>2570</v>
      </c>
      <c r="FY13" s="130"/>
      <c r="FZ13" s="131"/>
      <c r="GA13" s="98" t="s">
        <v>2574</v>
      </c>
      <c r="GB13" s="99"/>
      <c r="GC13" s="106"/>
      <c r="GD13" s="129" t="s">
        <v>2575</v>
      </c>
      <c r="GE13" s="130"/>
      <c r="GF13" s="131"/>
      <c r="GG13" s="98" t="s">
        <v>2579</v>
      </c>
      <c r="GH13" s="99"/>
      <c r="GI13" s="106"/>
      <c r="GJ13" s="98" t="s">
        <v>2583</v>
      </c>
      <c r="GK13" s="99"/>
      <c r="GL13" s="106"/>
      <c r="GM13" s="98" t="s">
        <v>2587</v>
      </c>
      <c r="GN13" s="99"/>
      <c r="GO13" s="106"/>
      <c r="GP13" s="98" t="s">
        <v>2591</v>
      </c>
      <c r="GQ13" s="99"/>
      <c r="GR13" s="106"/>
      <c r="GS13" s="98" t="s">
        <v>2595</v>
      </c>
      <c r="GT13" s="99"/>
      <c r="GU13" s="106"/>
      <c r="GV13" s="98" t="s">
        <v>2599</v>
      </c>
      <c r="GW13" s="99"/>
      <c r="GX13" s="106"/>
      <c r="GY13" s="132" t="s">
        <v>2600</v>
      </c>
      <c r="GZ13" s="133"/>
      <c r="HA13" s="134"/>
      <c r="HB13" s="132" t="s">
        <v>2603</v>
      </c>
      <c r="HC13" s="133"/>
      <c r="HD13" s="134"/>
      <c r="HE13" s="132" t="s">
        <v>2606</v>
      </c>
      <c r="HF13" s="133"/>
      <c r="HG13" s="134"/>
      <c r="HH13" s="132" t="s">
        <v>2609</v>
      </c>
      <c r="HI13" s="133"/>
      <c r="HJ13" s="134"/>
      <c r="HK13" s="143" t="s">
        <v>2612</v>
      </c>
      <c r="HL13" s="144"/>
      <c r="HM13" s="145"/>
      <c r="HN13" s="132" t="s">
        <v>2615</v>
      </c>
      <c r="HO13" s="133"/>
      <c r="HP13" s="134"/>
      <c r="HQ13" s="132" t="s">
        <v>2617</v>
      </c>
      <c r="HR13" s="133"/>
      <c r="HS13" s="134"/>
      <c r="HT13" s="132" t="s">
        <v>2620</v>
      </c>
      <c r="HU13" s="133"/>
      <c r="HV13" s="134"/>
      <c r="HW13" s="143" t="s">
        <v>2623</v>
      </c>
      <c r="HX13" s="178"/>
      <c r="HY13" s="49"/>
      <c r="HZ13" s="143" t="s">
        <v>2624</v>
      </c>
      <c r="IA13" s="144"/>
      <c r="IB13" s="145"/>
      <c r="IC13" s="143" t="s">
        <v>2628</v>
      </c>
      <c r="ID13" s="144"/>
      <c r="IE13" s="145"/>
      <c r="IF13" s="132" t="s">
        <v>2629</v>
      </c>
      <c r="IG13" s="133"/>
      <c r="IH13" s="134"/>
      <c r="II13" s="143" t="s">
        <v>2631</v>
      </c>
      <c r="IJ13" s="144"/>
      <c r="IK13" s="145"/>
      <c r="IL13" s="143" t="s">
        <v>2632</v>
      </c>
      <c r="IM13" s="144"/>
      <c r="IN13" s="145"/>
      <c r="IO13" s="132" t="s">
        <v>2633</v>
      </c>
      <c r="IP13" s="133"/>
      <c r="IQ13" s="134"/>
      <c r="IR13" s="132" t="s">
        <v>2637</v>
      </c>
      <c r="IS13" s="133"/>
      <c r="IT13" s="134"/>
      <c r="IU13" s="132" t="s">
        <v>2640</v>
      </c>
      <c r="IV13" s="133"/>
      <c r="IW13" s="134"/>
      <c r="IX13" s="143" t="s">
        <v>2644</v>
      </c>
      <c r="IY13" s="144"/>
      <c r="IZ13" s="145"/>
      <c r="JA13" s="132" t="s">
        <v>2648</v>
      </c>
      <c r="JB13" s="133"/>
      <c r="JC13" s="134"/>
      <c r="JD13" s="132" t="s">
        <v>2649</v>
      </c>
      <c r="JE13" s="133"/>
      <c r="JF13" s="134"/>
      <c r="JG13" s="132" t="s">
        <v>2652</v>
      </c>
      <c r="JH13" s="133"/>
      <c r="JI13" s="134"/>
      <c r="JJ13" s="175" t="s">
        <v>2657</v>
      </c>
      <c r="JK13" s="88"/>
      <c r="JL13" s="87"/>
      <c r="JM13" s="98" t="s">
        <v>2658</v>
      </c>
      <c r="JN13" s="99"/>
      <c r="JO13" s="106"/>
      <c r="JP13" s="98" t="s">
        <v>2662</v>
      </c>
      <c r="JQ13" s="99"/>
      <c r="JR13" s="106"/>
      <c r="JS13" s="98" t="s">
        <v>2663</v>
      </c>
      <c r="JT13" s="99"/>
      <c r="JU13" s="106"/>
      <c r="JV13" s="98" t="s">
        <v>2664</v>
      </c>
      <c r="JW13" s="99"/>
      <c r="JX13" s="106"/>
      <c r="JY13" s="129" t="s">
        <v>2666</v>
      </c>
      <c r="JZ13" s="130"/>
      <c r="KA13" s="131"/>
      <c r="KB13" s="129" t="s">
        <v>2670</v>
      </c>
      <c r="KC13" s="130"/>
      <c r="KD13" s="131"/>
      <c r="KE13" s="98" t="s">
        <v>2672</v>
      </c>
      <c r="KF13" s="99"/>
      <c r="KG13" s="106"/>
      <c r="KH13" s="98" t="s">
        <v>2689</v>
      </c>
      <c r="KI13" s="99"/>
      <c r="KJ13" s="106"/>
      <c r="KK13" s="98" t="s">
        <v>2693</v>
      </c>
      <c r="KL13" s="99"/>
      <c r="KM13" s="106"/>
      <c r="KN13" s="132" t="s">
        <v>2697</v>
      </c>
      <c r="KO13" s="133"/>
      <c r="KP13" s="134"/>
      <c r="KQ13" s="132" t="s">
        <v>2700</v>
      </c>
      <c r="KR13" s="133"/>
      <c r="KS13" s="134"/>
      <c r="KT13" s="132" t="s">
        <v>2703</v>
      </c>
      <c r="KU13" s="133"/>
      <c r="KV13" s="134"/>
      <c r="KW13" s="132" t="s">
        <v>2706</v>
      </c>
      <c r="KX13" s="133"/>
      <c r="KY13" s="134"/>
      <c r="KZ13" s="143" t="s">
        <v>2707</v>
      </c>
      <c r="LA13" s="144"/>
      <c r="LB13" s="145"/>
      <c r="LC13" s="132" t="s">
        <v>2708</v>
      </c>
      <c r="LD13" s="133"/>
      <c r="LE13" s="134"/>
      <c r="LF13" s="132" t="s">
        <v>2711</v>
      </c>
      <c r="LG13" s="133"/>
      <c r="LH13" s="134"/>
      <c r="LI13" s="132" t="s">
        <v>2714</v>
      </c>
      <c r="LJ13" s="133"/>
      <c r="LK13" s="134"/>
      <c r="LL13" s="132" t="s">
        <v>2715</v>
      </c>
      <c r="LM13" s="133"/>
      <c r="LN13" s="134"/>
      <c r="LO13" s="143" t="s">
        <v>2718</v>
      </c>
      <c r="LP13" s="144"/>
      <c r="LQ13" s="145"/>
      <c r="LR13" s="132" t="s">
        <v>2721</v>
      </c>
      <c r="LS13" s="133"/>
      <c r="LT13" s="134"/>
      <c r="LU13" s="132" t="s">
        <v>2725</v>
      </c>
      <c r="LV13" s="133"/>
      <c r="LW13" s="133"/>
      <c r="LX13" s="86" t="s">
        <v>2595</v>
      </c>
      <c r="LY13" s="86"/>
      <c r="LZ13" s="86"/>
      <c r="MA13" s="129" t="s">
        <v>2740</v>
      </c>
      <c r="MB13" s="130"/>
      <c r="MC13" s="131"/>
      <c r="MD13" s="98" t="s">
        <v>2741</v>
      </c>
      <c r="ME13" s="99"/>
      <c r="MF13" s="106"/>
      <c r="MG13" s="98" t="s">
        <v>2745</v>
      </c>
      <c r="MH13" s="99"/>
      <c r="MI13" s="106"/>
      <c r="MJ13" s="129" t="s">
        <v>2749</v>
      </c>
      <c r="MK13" s="130"/>
      <c r="ML13" s="131"/>
      <c r="MM13" s="98" t="s">
        <v>2753</v>
      </c>
      <c r="MN13" s="99"/>
      <c r="MO13" s="106"/>
      <c r="MP13" s="98" t="s">
        <v>2754</v>
      </c>
      <c r="MQ13" s="99"/>
      <c r="MR13" s="106"/>
      <c r="MS13" s="98" t="s">
        <v>2758</v>
      </c>
      <c r="MT13" s="99"/>
      <c r="MU13" s="106"/>
      <c r="MV13" s="98" t="s">
        <v>2762</v>
      </c>
      <c r="MW13" s="99"/>
      <c r="MX13" s="106"/>
      <c r="MY13" s="98" t="s">
        <v>2763</v>
      </c>
      <c r="MZ13" s="99"/>
      <c r="NA13" s="106"/>
      <c r="NB13" s="98" t="s">
        <v>2767</v>
      </c>
      <c r="NC13" s="99"/>
      <c r="ND13" s="106"/>
      <c r="NE13" s="98" t="s">
        <v>2771</v>
      </c>
      <c r="NF13" s="99"/>
      <c r="NG13" s="106"/>
      <c r="NH13" s="98" t="s">
        <v>2775</v>
      </c>
      <c r="NI13" s="99"/>
      <c r="NJ13" s="106"/>
      <c r="NK13" s="98" t="s">
        <v>2779</v>
      </c>
      <c r="NL13" s="99"/>
      <c r="NM13" s="106"/>
      <c r="NN13" s="98" t="s">
        <v>2783</v>
      </c>
      <c r="NO13" s="99"/>
      <c r="NP13" s="106"/>
      <c r="NQ13" s="98" t="s">
        <v>2787</v>
      </c>
      <c r="NR13" s="99"/>
      <c r="NS13" s="106"/>
      <c r="NT13" s="129" t="s">
        <v>2791</v>
      </c>
      <c r="NU13" s="130"/>
      <c r="NV13" s="131"/>
      <c r="NW13" s="98" t="s">
        <v>2795</v>
      </c>
      <c r="NX13" s="99"/>
      <c r="NY13" s="106"/>
      <c r="NZ13" s="98" t="s">
        <v>2799</v>
      </c>
      <c r="OA13" s="99"/>
      <c r="OB13" s="106"/>
      <c r="OC13" s="132" t="s">
        <v>2803</v>
      </c>
      <c r="OD13" s="133"/>
      <c r="OE13" s="134"/>
      <c r="OF13" s="98" t="s">
        <v>2806</v>
      </c>
      <c r="OG13" s="99"/>
      <c r="OH13" s="106"/>
      <c r="OI13" s="132" t="s">
        <v>2810</v>
      </c>
      <c r="OJ13" s="133"/>
      <c r="OK13" s="134"/>
      <c r="OL13" s="132" t="s">
        <v>2813</v>
      </c>
      <c r="OM13" s="133"/>
      <c r="ON13" s="134"/>
      <c r="OO13" s="132" t="s">
        <v>2816</v>
      </c>
      <c r="OP13" s="133"/>
      <c r="OQ13" s="134"/>
      <c r="OR13" s="132" t="s">
        <v>2819</v>
      </c>
      <c r="OS13" s="133"/>
      <c r="OT13" s="134"/>
      <c r="OU13" s="132" t="s">
        <v>2822</v>
      </c>
      <c r="OV13" s="133"/>
      <c r="OW13" s="134"/>
      <c r="OX13" s="132" t="s">
        <v>2825</v>
      </c>
      <c r="OY13" s="133"/>
      <c r="OZ13" s="134"/>
      <c r="PA13" s="132" t="s">
        <v>2826</v>
      </c>
      <c r="PB13" s="133"/>
      <c r="PC13" s="134"/>
      <c r="PD13" s="98" t="s">
        <v>2829</v>
      </c>
      <c r="PE13" s="99"/>
      <c r="PF13" s="106"/>
      <c r="PG13" s="98" t="s">
        <v>2833</v>
      </c>
      <c r="PH13" s="99"/>
      <c r="PI13" s="106"/>
      <c r="PJ13" s="98" t="s">
        <v>2835</v>
      </c>
      <c r="PK13" s="99"/>
      <c r="PL13" s="106"/>
      <c r="PM13" s="98" t="s">
        <v>2839</v>
      </c>
      <c r="PN13" s="99"/>
      <c r="PO13" s="106"/>
      <c r="PP13" s="98" t="s">
        <v>2843</v>
      </c>
      <c r="PQ13" s="99"/>
      <c r="PR13" s="106"/>
      <c r="PS13" s="98" t="s">
        <v>2847</v>
      </c>
      <c r="PT13" s="99"/>
      <c r="PU13" s="106"/>
      <c r="PV13" s="98" t="s">
        <v>2851</v>
      </c>
      <c r="PW13" s="99"/>
      <c r="PX13" s="106"/>
      <c r="PY13" s="98" t="s">
        <v>2858</v>
      </c>
      <c r="PZ13" s="99"/>
      <c r="QA13" s="106"/>
      <c r="QB13" s="98" t="s">
        <v>2859</v>
      </c>
      <c r="QC13" s="99"/>
      <c r="QD13" s="106"/>
      <c r="QE13" s="98" t="s">
        <v>2862</v>
      </c>
      <c r="QF13" s="99"/>
      <c r="QG13" s="106"/>
      <c r="QH13" s="98" t="s">
        <v>2866</v>
      </c>
      <c r="QI13" s="99"/>
      <c r="QJ13" s="106"/>
      <c r="QK13" s="98" t="s">
        <v>2870</v>
      </c>
      <c r="QL13" s="99"/>
      <c r="QM13" s="106"/>
      <c r="QN13" s="98" t="s">
        <v>2874</v>
      </c>
      <c r="QO13" s="99"/>
      <c r="QP13" s="106"/>
      <c r="QQ13" s="98" t="s">
        <v>2877</v>
      </c>
      <c r="QR13" s="99"/>
      <c r="QS13" s="106"/>
      <c r="QT13" s="98" t="s">
        <v>2879</v>
      </c>
      <c r="QU13" s="99"/>
      <c r="QV13" s="106"/>
      <c r="QW13" s="98" t="s">
        <v>2883</v>
      </c>
      <c r="QX13" s="99"/>
      <c r="QY13" s="106"/>
      <c r="QZ13" s="98" t="s">
        <v>2887</v>
      </c>
      <c r="RA13" s="99"/>
      <c r="RB13" s="106"/>
      <c r="RC13" s="98" t="s">
        <v>2891</v>
      </c>
      <c r="RD13" s="99"/>
      <c r="RE13" s="106"/>
      <c r="RF13" s="98" t="s">
        <v>2893</v>
      </c>
      <c r="RG13" s="99"/>
      <c r="RH13" s="106"/>
      <c r="RI13" s="98" t="s">
        <v>2897</v>
      </c>
      <c r="RJ13" s="99"/>
      <c r="RK13" s="106"/>
      <c r="RL13" s="98" t="s">
        <v>2901</v>
      </c>
      <c r="RM13" s="99"/>
      <c r="RN13" s="106"/>
      <c r="RO13" s="98" t="s">
        <v>2905</v>
      </c>
      <c r="RP13" s="99"/>
      <c r="RQ13" s="106"/>
      <c r="RR13" s="98" t="s">
        <v>2909</v>
      </c>
      <c r="RS13" s="99"/>
      <c r="RT13" s="106"/>
      <c r="RU13" s="98" t="s">
        <v>2913</v>
      </c>
      <c r="RV13" s="99"/>
      <c r="RW13" s="106"/>
      <c r="RX13" s="98" t="s">
        <v>2916</v>
      </c>
      <c r="RY13" s="99"/>
      <c r="RZ13" s="106"/>
      <c r="SA13" s="98" t="s">
        <v>2920</v>
      </c>
      <c r="SB13" s="99"/>
      <c r="SC13" s="106"/>
      <c r="SD13" s="98" t="s">
        <v>2924</v>
      </c>
      <c r="SE13" s="99"/>
      <c r="SF13" s="106"/>
      <c r="SG13" s="98" t="s">
        <v>2925</v>
      </c>
      <c r="SH13" s="99"/>
      <c r="SI13" s="106"/>
      <c r="SJ13" s="98" t="s">
        <v>2929</v>
      </c>
      <c r="SK13" s="99"/>
      <c r="SL13" s="106"/>
      <c r="SM13" s="98" t="s">
        <v>2933</v>
      </c>
      <c r="SN13" s="99"/>
      <c r="SO13" s="106"/>
      <c r="SP13" s="98" t="s">
        <v>2936</v>
      </c>
      <c r="SQ13" s="99"/>
      <c r="SR13" s="106"/>
      <c r="SS13" s="98" t="s">
        <v>2940</v>
      </c>
      <c r="ST13" s="99"/>
      <c r="SU13" s="106"/>
      <c r="SV13" s="98" t="s">
        <v>2944</v>
      </c>
      <c r="SW13" s="99"/>
      <c r="SX13" s="106"/>
      <c r="SY13" s="98" t="s">
        <v>2948</v>
      </c>
      <c r="SZ13" s="99"/>
      <c r="TA13" s="106"/>
      <c r="TB13" s="98" t="s">
        <v>2952</v>
      </c>
      <c r="TC13" s="99"/>
      <c r="TD13" s="106"/>
      <c r="TE13" s="98" t="s">
        <v>2956</v>
      </c>
      <c r="TF13" s="99"/>
      <c r="TG13" s="106"/>
      <c r="TH13" s="98" t="s">
        <v>2002</v>
      </c>
      <c r="TI13" s="99"/>
      <c r="TJ13" s="106"/>
      <c r="TK13" s="98" t="s">
        <v>2961</v>
      </c>
      <c r="TL13" s="99"/>
      <c r="TM13" s="106"/>
      <c r="TN13" s="98" t="s">
        <v>2972</v>
      </c>
      <c r="TO13" s="99"/>
      <c r="TP13" s="106"/>
      <c r="TQ13" s="98" t="s">
        <v>2976</v>
      </c>
      <c r="TR13" s="99"/>
      <c r="TS13" s="106"/>
      <c r="TT13" s="98" t="s">
        <v>2980</v>
      </c>
      <c r="TU13" s="99"/>
      <c r="TV13" s="106"/>
      <c r="TW13" s="98" t="s">
        <v>2984</v>
      </c>
      <c r="TX13" s="99"/>
      <c r="TY13" s="106"/>
      <c r="TZ13" s="98" t="s">
        <v>2988</v>
      </c>
      <c r="UA13" s="99"/>
      <c r="UB13" s="106"/>
      <c r="UC13" s="98" t="s">
        <v>2992</v>
      </c>
      <c r="UD13" s="99"/>
      <c r="UE13" s="106"/>
      <c r="UF13" s="98" t="s">
        <v>2996</v>
      </c>
      <c r="UG13" s="99"/>
      <c r="UH13" s="106"/>
      <c r="UI13" s="98" t="s">
        <v>3000</v>
      </c>
      <c r="UJ13" s="99"/>
      <c r="UK13" s="106"/>
      <c r="UL13" s="98" t="s">
        <v>3004</v>
      </c>
      <c r="UM13" s="99"/>
      <c r="UN13" s="106"/>
      <c r="UO13" s="98" t="s">
        <v>3008</v>
      </c>
      <c r="UP13" s="99"/>
      <c r="UQ13" s="106"/>
      <c r="UR13" s="98" t="s">
        <v>3011</v>
      </c>
      <c r="US13" s="99"/>
      <c r="UT13" s="106"/>
      <c r="UU13" s="98" t="s">
        <v>3015</v>
      </c>
      <c r="UV13" s="99"/>
      <c r="UW13" s="106"/>
      <c r="UX13" s="98" t="s">
        <v>3019</v>
      </c>
      <c r="UY13" s="99"/>
      <c r="UZ13" s="106"/>
      <c r="VA13" s="98" t="s">
        <v>3021</v>
      </c>
      <c r="VB13" s="99"/>
      <c r="VC13" s="106"/>
      <c r="VD13" s="98" t="s">
        <v>3023</v>
      </c>
      <c r="VE13" s="99"/>
      <c r="VF13" s="106"/>
      <c r="VG13" s="98" t="s">
        <v>3027</v>
      </c>
      <c r="VH13" s="99"/>
      <c r="VI13" s="106"/>
      <c r="VJ13" s="98" t="s">
        <v>1702</v>
      </c>
      <c r="VK13" s="99"/>
      <c r="VL13" s="106"/>
      <c r="VM13" s="98" t="s">
        <v>3032</v>
      </c>
      <c r="VN13" s="99"/>
      <c r="VO13" s="106"/>
      <c r="VP13" s="98" t="s">
        <v>3036</v>
      </c>
      <c r="VQ13" s="99"/>
      <c r="VR13" s="106"/>
      <c r="VS13" s="98" t="s">
        <v>3038</v>
      </c>
      <c r="VT13" s="99"/>
      <c r="VU13" s="106"/>
      <c r="VV13" s="98" t="s">
        <v>3042</v>
      </c>
      <c r="VW13" s="99"/>
      <c r="VX13" s="106"/>
      <c r="VY13" s="98" t="s">
        <v>3046</v>
      </c>
      <c r="VZ13" s="99"/>
      <c r="WA13" s="106"/>
      <c r="WB13" s="98" t="s">
        <v>3049</v>
      </c>
      <c r="WC13" s="99"/>
      <c r="WD13" s="106"/>
      <c r="WE13" s="98" t="s">
        <v>3053</v>
      </c>
      <c r="WF13" s="99"/>
      <c r="WG13" s="106"/>
      <c r="WH13" s="98" t="s">
        <v>3057</v>
      </c>
      <c r="WI13" s="99"/>
      <c r="WJ13" s="106"/>
      <c r="WK13" s="98" t="s">
        <v>3061</v>
      </c>
      <c r="WL13" s="99"/>
      <c r="WM13" s="106"/>
      <c r="WN13" s="98" t="s">
        <v>3063</v>
      </c>
      <c r="WO13" s="99"/>
      <c r="WP13" s="106"/>
      <c r="WQ13" s="98" t="s">
        <v>3067</v>
      </c>
      <c r="WR13" s="99"/>
      <c r="WS13" s="106"/>
      <c r="WT13" s="98" t="s">
        <v>3071</v>
      </c>
      <c r="WU13" s="99"/>
      <c r="WV13" s="106"/>
      <c r="WW13" s="98" t="s">
        <v>3075</v>
      </c>
      <c r="WX13" s="99"/>
      <c r="WY13" s="106"/>
      <c r="WZ13" s="98" t="s">
        <v>3079</v>
      </c>
      <c r="XA13" s="99"/>
      <c r="XB13" s="106"/>
      <c r="XC13" s="98" t="s">
        <v>3083</v>
      </c>
      <c r="XD13" s="99"/>
      <c r="XE13" s="106"/>
      <c r="XF13" s="98" t="s">
        <v>3085</v>
      </c>
      <c r="XG13" s="99"/>
      <c r="XH13" s="106"/>
      <c r="XI13" s="98" t="s">
        <v>3089</v>
      </c>
      <c r="XJ13" s="99"/>
      <c r="XK13" s="166"/>
      <c r="XL13" s="165" t="s">
        <v>3093</v>
      </c>
      <c r="XM13" s="99"/>
      <c r="XN13" s="166"/>
      <c r="XO13" s="165" t="s">
        <v>3095</v>
      </c>
      <c r="XP13" s="99"/>
      <c r="XQ13" s="106"/>
      <c r="XR13" s="98" t="s">
        <v>3099</v>
      </c>
      <c r="XS13" s="99"/>
      <c r="XT13" s="106"/>
      <c r="XU13" s="98" t="s">
        <v>3103</v>
      </c>
      <c r="XV13" s="99"/>
      <c r="XW13" s="106"/>
      <c r="XX13" s="98" t="s">
        <v>3104</v>
      </c>
      <c r="XY13" s="99"/>
      <c r="XZ13" s="106"/>
      <c r="YA13" s="98" t="s">
        <v>3108</v>
      </c>
      <c r="YB13" s="99"/>
      <c r="YC13" s="106"/>
      <c r="YD13" s="98" t="s">
        <v>3112</v>
      </c>
      <c r="YE13" s="99"/>
      <c r="YF13" s="106"/>
      <c r="YG13" s="98" t="s">
        <v>3114</v>
      </c>
      <c r="YH13" s="99"/>
      <c r="YI13" s="106"/>
      <c r="YJ13" s="98" t="s">
        <v>3118</v>
      </c>
      <c r="YK13" s="99"/>
      <c r="YL13" s="106"/>
      <c r="YM13" s="98" t="s">
        <v>3121</v>
      </c>
      <c r="YN13" s="99"/>
      <c r="YO13" s="106"/>
      <c r="YP13" s="98" t="s">
        <v>3125</v>
      </c>
      <c r="YQ13" s="99"/>
      <c r="YR13" s="106"/>
      <c r="YS13" s="98" t="s">
        <v>3129</v>
      </c>
      <c r="YT13" s="99"/>
      <c r="YU13" s="106"/>
      <c r="YV13" s="98" t="s">
        <v>3131</v>
      </c>
      <c r="YW13" s="99"/>
      <c r="YX13" s="106"/>
      <c r="YY13" s="98" t="s">
        <v>3135</v>
      </c>
      <c r="YZ13" s="99"/>
      <c r="ZA13" s="106"/>
      <c r="ZB13" s="98" t="s">
        <v>3139</v>
      </c>
      <c r="ZC13" s="99"/>
      <c r="ZD13" s="106"/>
      <c r="ZE13" s="98" t="s">
        <v>3143</v>
      </c>
      <c r="ZF13" s="99"/>
      <c r="ZG13" s="106"/>
      <c r="ZH13" s="175" t="s">
        <v>3150</v>
      </c>
      <c r="ZI13" s="176"/>
      <c r="ZJ13" s="177"/>
      <c r="ZK13" s="98" t="s">
        <v>3151</v>
      </c>
      <c r="ZL13" s="99"/>
      <c r="ZM13" s="106"/>
      <c r="ZN13" s="98" t="s">
        <v>3155</v>
      </c>
      <c r="ZO13" s="99"/>
      <c r="ZP13" s="106"/>
    </row>
    <row r="14" spans="1:692" ht="132" x14ac:dyDescent="0.25">
      <c r="A14" s="90"/>
      <c r="B14" s="179"/>
      <c r="C14" s="27" t="s">
        <v>2382</v>
      </c>
      <c r="D14" s="28" t="s">
        <v>2383</v>
      </c>
      <c r="E14" s="29" t="s">
        <v>2384</v>
      </c>
      <c r="F14" s="27" t="s">
        <v>2386</v>
      </c>
      <c r="G14" s="28" t="s">
        <v>2387</v>
      </c>
      <c r="H14" s="29" t="s">
        <v>2388</v>
      </c>
      <c r="I14" s="27" t="s">
        <v>480</v>
      </c>
      <c r="J14" s="28" t="s">
        <v>2390</v>
      </c>
      <c r="K14" s="29" t="s">
        <v>482</v>
      </c>
      <c r="L14" s="27" t="s">
        <v>2392</v>
      </c>
      <c r="M14" s="28" t="s">
        <v>2393</v>
      </c>
      <c r="N14" s="29" t="s">
        <v>2394</v>
      </c>
      <c r="O14" s="27" t="s">
        <v>2396</v>
      </c>
      <c r="P14" s="28" t="s">
        <v>2397</v>
      </c>
      <c r="Q14" s="29" t="s">
        <v>2398</v>
      </c>
      <c r="R14" s="27" t="s">
        <v>1484</v>
      </c>
      <c r="S14" s="28" t="s">
        <v>1485</v>
      </c>
      <c r="T14" s="29" t="s">
        <v>1486</v>
      </c>
      <c r="U14" s="27" t="s">
        <v>2401</v>
      </c>
      <c r="V14" s="28" t="s">
        <v>2402</v>
      </c>
      <c r="W14" s="29" t="s">
        <v>2403</v>
      </c>
      <c r="X14" s="27" t="s">
        <v>2405</v>
      </c>
      <c r="Y14" s="28" t="s">
        <v>2406</v>
      </c>
      <c r="Z14" s="29" t="s">
        <v>2407</v>
      </c>
      <c r="AA14" s="27" t="s">
        <v>2409</v>
      </c>
      <c r="AB14" s="28" t="s">
        <v>2410</v>
      </c>
      <c r="AC14" s="29" t="s">
        <v>2411</v>
      </c>
      <c r="AD14" s="27" t="s">
        <v>2413</v>
      </c>
      <c r="AE14" s="28" t="s">
        <v>2414</v>
      </c>
      <c r="AF14" s="29" t="s">
        <v>2415</v>
      </c>
      <c r="AG14" s="27" t="s">
        <v>2417</v>
      </c>
      <c r="AH14" s="28" t="s">
        <v>2418</v>
      </c>
      <c r="AI14" s="29" t="s">
        <v>2419</v>
      </c>
      <c r="AJ14" s="27" t="s">
        <v>2421</v>
      </c>
      <c r="AK14" s="28" t="s">
        <v>2422</v>
      </c>
      <c r="AL14" s="29" t="s">
        <v>2423</v>
      </c>
      <c r="AM14" s="27" t="s">
        <v>2425</v>
      </c>
      <c r="AN14" s="28" t="s">
        <v>2426</v>
      </c>
      <c r="AO14" s="29" t="s">
        <v>2427</v>
      </c>
      <c r="AP14" s="27" t="s">
        <v>2429</v>
      </c>
      <c r="AQ14" s="28" t="s">
        <v>2430</v>
      </c>
      <c r="AR14" s="28" t="s">
        <v>2431</v>
      </c>
      <c r="AS14" s="27" t="s">
        <v>2433</v>
      </c>
      <c r="AT14" s="28" t="s">
        <v>2434</v>
      </c>
      <c r="AU14" s="29" t="s">
        <v>2435</v>
      </c>
      <c r="AV14" s="27" t="s">
        <v>2437</v>
      </c>
      <c r="AW14" s="28" t="s">
        <v>2438</v>
      </c>
      <c r="AX14" s="29" t="s">
        <v>2439</v>
      </c>
      <c r="AY14" s="27" t="s">
        <v>2441</v>
      </c>
      <c r="AZ14" s="28" t="s">
        <v>2442</v>
      </c>
      <c r="BA14" s="29" t="s">
        <v>2443</v>
      </c>
      <c r="BB14" s="27" t="s">
        <v>691</v>
      </c>
      <c r="BC14" s="28" t="s">
        <v>2445</v>
      </c>
      <c r="BD14" s="28" t="s">
        <v>2446</v>
      </c>
      <c r="BE14" s="27" t="s">
        <v>2448</v>
      </c>
      <c r="BF14" s="28" t="s">
        <v>2449</v>
      </c>
      <c r="BG14" s="28" t="s">
        <v>2450</v>
      </c>
      <c r="BH14" s="27" t="s">
        <v>691</v>
      </c>
      <c r="BI14" s="28" t="s">
        <v>2445</v>
      </c>
      <c r="BJ14" s="29" t="s">
        <v>2446</v>
      </c>
      <c r="BK14" s="27" t="s">
        <v>2043</v>
      </c>
      <c r="BL14" s="28" t="s">
        <v>2044</v>
      </c>
      <c r="BM14" s="29" t="s">
        <v>2045</v>
      </c>
      <c r="BN14" s="27" t="s">
        <v>2454</v>
      </c>
      <c r="BO14" s="28" t="s">
        <v>2455</v>
      </c>
      <c r="BP14" s="29" t="s">
        <v>2456</v>
      </c>
      <c r="BQ14" s="27" t="s">
        <v>2458</v>
      </c>
      <c r="BR14" s="28" t="s">
        <v>2459</v>
      </c>
      <c r="BS14" s="29" t="s">
        <v>2460</v>
      </c>
      <c r="BT14" s="27" t="s">
        <v>2462</v>
      </c>
      <c r="BU14" s="28" t="s">
        <v>2463</v>
      </c>
      <c r="BV14" s="29" t="s">
        <v>2464</v>
      </c>
      <c r="BW14" s="27" t="s">
        <v>2466</v>
      </c>
      <c r="BX14" s="28" t="s">
        <v>2467</v>
      </c>
      <c r="BY14" s="29" t="s">
        <v>2468</v>
      </c>
      <c r="BZ14" s="27" t="s">
        <v>2470</v>
      </c>
      <c r="CA14" s="28" t="s">
        <v>1630</v>
      </c>
      <c r="CB14" s="29" t="s">
        <v>2471</v>
      </c>
      <c r="CC14" s="27" t="s">
        <v>2473</v>
      </c>
      <c r="CD14" s="28" t="s">
        <v>2474</v>
      </c>
      <c r="CE14" s="29" t="s">
        <v>2475</v>
      </c>
      <c r="CF14" s="27" t="s">
        <v>170</v>
      </c>
      <c r="CG14" s="28" t="s">
        <v>1630</v>
      </c>
      <c r="CH14" s="29" t="s">
        <v>2471</v>
      </c>
      <c r="CI14" s="27" t="s">
        <v>48</v>
      </c>
      <c r="CJ14" s="28" t="s">
        <v>49</v>
      </c>
      <c r="CK14" s="29" t="s">
        <v>50</v>
      </c>
      <c r="CL14" s="27" t="s">
        <v>2479</v>
      </c>
      <c r="CM14" s="28" t="s">
        <v>2480</v>
      </c>
      <c r="CN14" s="29" t="s">
        <v>2481</v>
      </c>
      <c r="CO14" s="27" t="s">
        <v>526</v>
      </c>
      <c r="CP14" s="28" t="s">
        <v>551</v>
      </c>
      <c r="CQ14" s="29" t="s">
        <v>556</v>
      </c>
      <c r="CR14" s="27" t="s">
        <v>1571</v>
      </c>
      <c r="CS14" s="28" t="s">
        <v>1572</v>
      </c>
      <c r="CT14" s="29" t="s">
        <v>2484</v>
      </c>
      <c r="CU14" s="27" t="s">
        <v>1559</v>
      </c>
      <c r="CV14" s="28" t="s">
        <v>1560</v>
      </c>
      <c r="CW14" s="29" t="s">
        <v>2485</v>
      </c>
      <c r="CX14" s="27" t="s">
        <v>526</v>
      </c>
      <c r="CY14" s="28" t="s">
        <v>551</v>
      </c>
      <c r="CZ14" s="29" t="s">
        <v>1079</v>
      </c>
      <c r="DA14" s="27" t="s">
        <v>2488</v>
      </c>
      <c r="DB14" s="28" t="s">
        <v>2489</v>
      </c>
      <c r="DC14" s="29" t="s">
        <v>2490</v>
      </c>
      <c r="DD14" s="27" t="s">
        <v>2492</v>
      </c>
      <c r="DE14" s="28" t="s">
        <v>2493</v>
      </c>
      <c r="DF14" s="29" t="s">
        <v>2494</v>
      </c>
      <c r="DG14" s="27" t="s">
        <v>2496</v>
      </c>
      <c r="DH14" s="28" t="s">
        <v>2497</v>
      </c>
      <c r="DI14" s="29" t="s">
        <v>2498</v>
      </c>
      <c r="DJ14" s="27" t="s">
        <v>2500</v>
      </c>
      <c r="DK14" s="28" t="s">
        <v>2501</v>
      </c>
      <c r="DL14" s="29" t="s">
        <v>2502</v>
      </c>
      <c r="DM14" s="27" t="s">
        <v>2504</v>
      </c>
      <c r="DN14" s="28" t="s">
        <v>2505</v>
      </c>
      <c r="DO14" s="29" t="s">
        <v>2506</v>
      </c>
      <c r="DP14" s="27" t="s">
        <v>1577</v>
      </c>
      <c r="DQ14" s="28" t="s">
        <v>1578</v>
      </c>
      <c r="DR14" s="29" t="s">
        <v>2508</v>
      </c>
      <c r="DS14" s="27" t="s">
        <v>2510</v>
      </c>
      <c r="DT14" s="28" t="s">
        <v>2511</v>
      </c>
      <c r="DU14" s="29" t="s">
        <v>2512</v>
      </c>
      <c r="DV14" s="27" t="s">
        <v>261</v>
      </c>
      <c r="DW14" s="28" t="s">
        <v>2514</v>
      </c>
      <c r="DX14" s="29" t="s">
        <v>2515</v>
      </c>
      <c r="DY14" s="27" t="s">
        <v>196</v>
      </c>
      <c r="DZ14" s="28" t="s">
        <v>707</v>
      </c>
      <c r="EA14" s="29" t="s">
        <v>225</v>
      </c>
      <c r="EB14" s="27" t="s">
        <v>2518</v>
      </c>
      <c r="EC14" s="28" t="s">
        <v>2519</v>
      </c>
      <c r="ED14" s="29" t="s">
        <v>2520</v>
      </c>
      <c r="EE14" s="27" t="s">
        <v>583</v>
      </c>
      <c r="EF14" s="28" t="s">
        <v>1580</v>
      </c>
      <c r="EG14" s="29" t="s">
        <v>2522</v>
      </c>
      <c r="EH14" s="27" t="s">
        <v>48</v>
      </c>
      <c r="EI14" s="28" t="s">
        <v>49</v>
      </c>
      <c r="EJ14" s="29" t="s">
        <v>50</v>
      </c>
      <c r="EK14" s="27" t="s">
        <v>526</v>
      </c>
      <c r="EL14" s="28" t="s">
        <v>551</v>
      </c>
      <c r="EM14" s="29" t="s">
        <v>556</v>
      </c>
      <c r="EN14" s="27" t="s">
        <v>1605</v>
      </c>
      <c r="EO14" s="28" t="s">
        <v>1606</v>
      </c>
      <c r="EP14" s="29" t="s">
        <v>2526</v>
      </c>
      <c r="EQ14" s="27" t="s">
        <v>2528</v>
      </c>
      <c r="ER14" s="28" t="s">
        <v>2529</v>
      </c>
      <c r="ES14" s="29" t="s">
        <v>2530</v>
      </c>
      <c r="ET14" s="27" t="s">
        <v>2532</v>
      </c>
      <c r="EU14" s="28" t="s">
        <v>2533</v>
      </c>
      <c r="EV14" s="29" t="s">
        <v>2534</v>
      </c>
      <c r="EW14" s="27" t="s">
        <v>2536</v>
      </c>
      <c r="EX14" s="28" t="s">
        <v>2537</v>
      </c>
      <c r="EY14" s="29" t="s">
        <v>2538</v>
      </c>
      <c r="EZ14" s="27" t="s">
        <v>2540</v>
      </c>
      <c r="FA14" s="28" t="s">
        <v>2541</v>
      </c>
      <c r="FB14" s="29" t="s">
        <v>2542</v>
      </c>
      <c r="FC14" s="27" t="s">
        <v>2544</v>
      </c>
      <c r="FD14" s="28" t="s">
        <v>2545</v>
      </c>
      <c r="FE14" s="29" t="s">
        <v>2546</v>
      </c>
      <c r="FF14" s="27" t="s">
        <v>2548</v>
      </c>
      <c r="FG14" s="28" t="s">
        <v>2549</v>
      </c>
      <c r="FH14" s="29" t="s">
        <v>2550</v>
      </c>
      <c r="FI14" s="27" t="s">
        <v>2552</v>
      </c>
      <c r="FJ14" s="28" t="s">
        <v>2688</v>
      </c>
      <c r="FK14" s="29" t="s">
        <v>2553</v>
      </c>
      <c r="FL14" s="27" t="s">
        <v>2555</v>
      </c>
      <c r="FM14" s="28" t="s">
        <v>2556</v>
      </c>
      <c r="FN14" s="29" t="s">
        <v>2557</v>
      </c>
      <c r="FO14" s="27" t="s">
        <v>2559</v>
      </c>
      <c r="FP14" s="28" t="s">
        <v>2560</v>
      </c>
      <c r="FQ14" s="29" t="s">
        <v>2561</v>
      </c>
      <c r="FR14" s="27" t="s">
        <v>2563</v>
      </c>
      <c r="FS14" s="28" t="s">
        <v>2564</v>
      </c>
      <c r="FT14" s="29" t="s">
        <v>2565</v>
      </c>
      <c r="FU14" s="27" t="s">
        <v>2567</v>
      </c>
      <c r="FV14" s="28" t="s">
        <v>2568</v>
      </c>
      <c r="FW14" s="29" t="s">
        <v>2569</v>
      </c>
      <c r="FX14" s="27" t="s">
        <v>2571</v>
      </c>
      <c r="FY14" s="28" t="s">
        <v>2572</v>
      </c>
      <c r="FZ14" s="29" t="s">
        <v>2573</v>
      </c>
      <c r="GA14" s="27" t="s">
        <v>340</v>
      </c>
      <c r="GB14" s="28" t="s">
        <v>647</v>
      </c>
      <c r="GC14" s="29" t="s">
        <v>549</v>
      </c>
      <c r="GD14" s="27" t="s">
        <v>2576</v>
      </c>
      <c r="GE14" s="28" t="s">
        <v>2577</v>
      </c>
      <c r="GF14" s="29" t="s">
        <v>2578</v>
      </c>
      <c r="GG14" s="27" t="s">
        <v>2580</v>
      </c>
      <c r="GH14" s="28" t="s">
        <v>2581</v>
      </c>
      <c r="GI14" s="29" t="s">
        <v>2582</v>
      </c>
      <c r="GJ14" s="27" t="s">
        <v>2584</v>
      </c>
      <c r="GK14" s="28" t="s">
        <v>2585</v>
      </c>
      <c r="GL14" s="29" t="s">
        <v>2586</v>
      </c>
      <c r="GM14" s="27" t="s">
        <v>2588</v>
      </c>
      <c r="GN14" s="28" t="s">
        <v>2589</v>
      </c>
      <c r="GO14" s="29" t="s">
        <v>2590</v>
      </c>
      <c r="GP14" s="27" t="s">
        <v>2592</v>
      </c>
      <c r="GQ14" s="28" t="s">
        <v>2593</v>
      </c>
      <c r="GR14" s="29" t="s">
        <v>2594</v>
      </c>
      <c r="GS14" s="27" t="s">
        <v>2596</v>
      </c>
      <c r="GT14" s="28" t="s">
        <v>2597</v>
      </c>
      <c r="GU14" s="29" t="s">
        <v>2598</v>
      </c>
      <c r="GV14" s="27" t="s">
        <v>1824</v>
      </c>
      <c r="GW14" s="28" t="s">
        <v>1825</v>
      </c>
      <c r="GX14" s="29" t="s">
        <v>50</v>
      </c>
      <c r="GY14" s="66" t="s">
        <v>2601</v>
      </c>
      <c r="GZ14" s="28" t="s">
        <v>2676</v>
      </c>
      <c r="HA14" s="67" t="s">
        <v>2602</v>
      </c>
      <c r="HB14" s="66" t="s">
        <v>2604</v>
      </c>
      <c r="HC14" s="28" t="s">
        <v>2677</v>
      </c>
      <c r="HD14" s="67" t="s">
        <v>2605</v>
      </c>
      <c r="HE14" s="66" t="s">
        <v>2607</v>
      </c>
      <c r="HF14" s="28" t="s">
        <v>2678</v>
      </c>
      <c r="HG14" s="67" t="s">
        <v>2608</v>
      </c>
      <c r="HH14" s="66" t="s">
        <v>2610</v>
      </c>
      <c r="HI14" s="28" t="s">
        <v>2679</v>
      </c>
      <c r="HJ14" s="67" t="s">
        <v>2611</v>
      </c>
      <c r="HK14" s="66" t="s">
        <v>2613</v>
      </c>
      <c r="HL14" s="28" t="s">
        <v>2680</v>
      </c>
      <c r="HM14" s="67" t="s">
        <v>2614</v>
      </c>
      <c r="HN14" s="66" t="s">
        <v>1631</v>
      </c>
      <c r="HO14" s="28" t="s">
        <v>2681</v>
      </c>
      <c r="HP14" s="67" t="s">
        <v>2616</v>
      </c>
      <c r="HQ14" s="66" t="s">
        <v>2618</v>
      </c>
      <c r="HR14" s="28" t="s">
        <v>2682</v>
      </c>
      <c r="HS14" s="29" t="s">
        <v>2619</v>
      </c>
      <c r="HT14" s="66" t="s">
        <v>2621</v>
      </c>
      <c r="HU14" s="28" t="s">
        <v>2683</v>
      </c>
      <c r="HV14" s="67" t="s">
        <v>2622</v>
      </c>
      <c r="HW14" s="66" t="s">
        <v>1631</v>
      </c>
      <c r="HX14" s="28" t="s">
        <v>2681</v>
      </c>
      <c r="HY14" s="67" t="s">
        <v>2616</v>
      </c>
      <c r="HZ14" s="66" t="s">
        <v>2625</v>
      </c>
      <c r="IA14" s="68" t="s">
        <v>2626</v>
      </c>
      <c r="IB14" s="67" t="s">
        <v>2627</v>
      </c>
      <c r="IC14" s="66" t="s">
        <v>1038</v>
      </c>
      <c r="ID14" s="68" t="s">
        <v>1597</v>
      </c>
      <c r="IE14" s="67" t="s">
        <v>1039</v>
      </c>
      <c r="IF14" s="66" t="s">
        <v>1639</v>
      </c>
      <c r="IG14" s="68" t="s">
        <v>1640</v>
      </c>
      <c r="IH14" s="67" t="s">
        <v>2630</v>
      </c>
      <c r="II14" s="66" t="s">
        <v>48</v>
      </c>
      <c r="IJ14" s="68" t="s">
        <v>49</v>
      </c>
      <c r="IK14" s="67" t="s">
        <v>50</v>
      </c>
      <c r="IL14" s="66" t="s">
        <v>526</v>
      </c>
      <c r="IM14" s="68" t="s">
        <v>551</v>
      </c>
      <c r="IN14" s="67" t="s">
        <v>556</v>
      </c>
      <c r="IO14" s="66" t="s">
        <v>2634</v>
      </c>
      <c r="IP14" s="68" t="s">
        <v>2635</v>
      </c>
      <c r="IQ14" s="67" t="s">
        <v>2636</v>
      </c>
      <c r="IR14" s="66" t="s">
        <v>2638</v>
      </c>
      <c r="IS14" s="68" t="s">
        <v>2639</v>
      </c>
      <c r="IT14" s="67" t="s">
        <v>1026</v>
      </c>
      <c r="IU14" s="27" t="s">
        <v>2641</v>
      </c>
      <c r="IV14" s="28" t="s">
        <v>2642</v>
      </c>
      <c r="IW14" s="29" t="s">
        <v>2643</v>
      </c>
      <c r="IX14" s="27" t="s">
        <v>2645</v>
      </c>
      <c r="IY14" s="28" t="s">
        <v>2646</v>
      </c>
      <c r="IZ14" s="29" t="s">
        <v>2647</v>
      </c>
      <c r="JA14" s="66" t="s">
        <v>583</v>
      </c>
      <c r="JB14" s="28" t="s">
        <v>2684</v>
      </c>
      <c r="JC14" s="67" t="s">
        <v>2522</v>
      </c>
      <c r="JD14" s="66" t="s">
        <v>2650</v>
      </c>
      <c r="JE14" s="28" t="s">
        <v>2685</v>
      </c>
      <c r="JF14" s="67" t="s">
        <v>2651</v>
      </c>
      <c r="JG14" s="66" t="s">
        <v>2653</v>
      </c>
      <c r="JH14" s="28" t="s">
        <v>2686</v>
      </c>
      <c r="JI14" s="67" t="s">
        <v>2654</v>
      </c>
      <c r="JJ14" s="53" t="s">
        <v>2655</v>
      </c>
      <c r="JK14" s="54" t="s">
        <v>2687</v>
      </c>
      <c r="JL14" s="55" t="s">
        <v>2656</v>
      </c>
      <c r="JM14" s="27" t="s">
        <v>2659</v>
      </c>
      <c r="JN14" s="28" t="s">
        <v>2660</v>
      </c>
      <c r="JO14" s="29" t="s">
        <v>2661</v>
      </c>
      <c r="JP14" s="27" t="s">
        <v>1657</v>
      </c>
      <c r="JQ14" s="28" t="s">
        <v>1658</v>
      </c>
      <c r="JR14" s="29" t="s">
        <v>1659</v>
      </c>
      <c r="JS14" s="27" t="s">
        <v>1663</v>
      </c>
      <c r="JT14" s="28" t="s">
        <v>1664</v>
      </c>
      <c r="JU14" s="29" t="s">
        <v>1665</v>
      </c>
      <c r="JV14" s="27" t="s">
        <v>1574</v>
      </c>
      <c r="JW14" s="28" t="s">
        <v>1575</v>
      </c>
      <c r="JX14" s="29" t="s">
        <v>2665</v>
      </c>
      <c r="JY14" s="27" t="s">
        <v>2667</v>
      </c>
      <c r="JZ14" s="28" t="s">
        <v>2668</v>
      </c>
      <c r="KA14" s="29" t="s">
        <v>2669</v>
      </c>
      <c r="KB14" s="27" t="s">
        <v>1599</v>
      </c>
      <c r="KC14" s="28" t="s">
        <v>1600</v>
      </c>
      <c r="KD14" s="29" t="s">
        <v>2671</v>
      </c>
      <c r="KE14" s="27" t="s">
        <v>2673</v>
      </c>
      <c r="KF14" s="28" t="s">
        <v>2674</v>
      </c>
      <c r="KG14" s="29" t="s">
        <v>2675</v>
      </c>
      <c r="KH14" s="27" t="s">
        <v>2690</v>
      </c>
      <c r="KI14" s="28" t="s">
        <v>2691</v>
      </c>
      <c r="KJ14" s="29" t="s">
        <v>2692</v>
      </c>
      <c r="KK14" s="27" t="s">
        <v>2694</v>
      </c>
      <c r="KL14" s="28" t="s">
        <v>2695</v>
      </c>
      <c r="KM14" s="29" t="s">
        <v>2696</v>
      </c>
      <c r="KN14" s="66" t="s">
        <v>2698</v>
      </c>
      <c r="KO14" s="28" t="s">
        <v>2728</v>
      </c>
      <c r="KP14" s="67" t="s">
        <v>2699</v>
      </c>
      <c r="KQ14" s="66" t="s">
        <v>2701</v>
      </c>
      <c r="KR14" s="28" t="s">
        <v>2729</v>
      </c>
      <c r="KS14" s="67" t="s">
        <v>2702</v>
      </c>
      <c r="KT14" s="66" t="s">
        <v>2704</v>
      </c>
      <c r="KU14" s="28" t="s">
        <v>2730</v>
      </c>
      <c r="KV14" s="67" t="s">
        <v>2705</v>
      </c>
      <c r="KW14" s="66" t="s">
        <v>1066</v>
      </c>
      <c r="KX14" s="28" t="s">
        <v>2731</v>
      </c>
      <c r="KY14" s="67" t="s">
        <v>611</v>
      </c>
      <c r="KZ14" s="66" t="s">
        <v>1946</v>
      </c>
      <c r="LA14" s="28" t="s">
        <v>2732</v>
      </c>
      <c r="LB14" s="67" t="s">
        <v>1075</v>
      </c>
      <c r="LC14" s="66" t="s">
        <v>2709</v>
      </c>
      <c r="LD14" s="28" t="s">
        <v>2733</v>
      </c>
      <c r="LE14" s="67" t="s">
        <v>2710</v>
      </c>
      <c r="LF14" s="66" t="s">
        <v>2712</v>
      </c>
      <c r="LG14" s="28" t="s">
        <v>2734</v>
      </c>
      <c r="LH14" s="67" t="s">
        <v>2713</v>
      </c>
      <c r="LI14" s="66" t="s">
        <v>1760</v>
      </c>
      <c r="LJ14" s="28" t="s">
        <v>2735</v>
      </c>
      <c r="LK14" s="67" t="s">
        <v>1761</v>
      </c>
      <c r="LL14" s="66" t="s">
        <v>2716</v>
      </c>
      <c r="LM14" s="28" t="s">
        <v>2736</v>
      </c>
      <c r="LN14" s="67" t="s">
        <v>2717</v>
      </c>
      <c r="LO14" s="66" t="s">
        <v>2719</v>
      </c>
      <c r="LP14" s="28" t="s">
        <v>2737</v>
      </c>
      <c r="LQ14" s="67" t="s">
        <v>2720</v>
      </c>
      <c r="LR14" s="27" t="s">
        <v>2722</v>
      </c>
      <c r="LS14" s="28" t="s">
        <v>2723</v>
      </c>
      <c r="LT14" s="29" t="s">
        <v>2724</v>
      </c>
      <c r="LU14" s="66" t="s">
        <v>2726</v>
      </c>
      <c r="LV14" s="28" t="s">
        <v>2738</v>
      </c>
      <c r="LW14" s="69" t="s">
        <v>2727</v>
      </c>
      <c r="LX14" s="26" t="s">
        <v>2596</v>
      </c>
      <c r="LY14" s="26" t="s">
        <v>2739</v>
      </c>
      <c r="LZ14" s="26" t="s">
        <v>2598</v>
      </c>
      <c r="MA14" s="27" t="s">
        <v>359</v>
      </c>
      <c r="MB14" s="28" t="s">
        <v>151</v>
      </c>
      <c r="MC14" s="29" t="s">
        <v>775</v>
      </c>
      <c r="MD14" s="27" t="s">
        <v>2742</v>
      </c>
      <c r="ME14" s="28" t="s">
        <v>2743</v>
      </c>
      <c r="MF14" s="29" t="s">
        <v>2744</v>
      </c>
      <c r="MG14" s="27" t="s">
        <v>2746</v>
      </c>
      <c r="MH14" s="28" t="s">
        <v>2747</v>
      </c>
      <c r="MI14" s="28" t="s">
        <v>2748</v>
      </c>
      <c r="MJ14" s="27" t="s">
        <v>2750</v>
      </c>
      <c r="MK14" s="28" t="s">
        <v>2751</v>
      </c>
      <c r="ML14" s="29" t="s">
        <v>2752</v>
      </c>
      <c r="MM14" s="27" t="s">
        <v>1591</v>
      </c>
      <c r="MN14" s="28" t="s">
        <v>1592</v>
      </c>
      <c r="MO14" s="29" t="s">
        <v>1593</v>
      </c>
      <c r="MP14" s="27" t="s">
        <v>2755</v>
      </c>
      <c r="MQ14" s="28" t="s">
        <v>2756</v>
      </c>
      <c r="MR14" s="29" t="s">
        <v>2757</v>
      </c>
      <c r="MS14" s="27" t="s">
        <v>196</v>
      </c>
      <c r="MT14" s="28" t="s">
        <v>707</v>
      </c>
      <c r="MU14" s="29" t="s">
        <v>225</v>
      </c>
      <c r="MV14" s="70" t="s">
        <v>2759</v>
      </c>
      <c r="MW14" s="71" t="s">
        <v>2760</v>
      </c>
      <c r="MX14" s="72" t="s">
        <v>2761</v>
      </c>
      <c r="MY14" s="27" t="s">
        <v>2764</v>
      </c>
      <c r="MZ14" s="28" t="s">
        <v>2765</v>
      </c>
      <c r="NA14" s="29" t="s">
        <v>2766</v>
      </c>
      <c r="NB14" s="27" t="s">
        <v>2768</v>
      </c>
      <c r="NC14" s="28" t="s">
        <v>2769</v>
      </c>
      <c r="ND14" s="29" t="s">
        <v>2770</v>
      </c>
      <c r="NE14" s="27" t="s">
        <v>2772</v>
      </c>
      <c r="NF14" s="28" t="s">
        <v>2773</v>
      </c>
      <c r="NG14" s="29" t="s">
        <v>2774</v>
      </c>
      <c r="NH14" s="27" t="s">
        <v>2776</v>
      </c>
      <c r="NI14" s="28" t="s">
        <v>2777</v>
      </c>
      <c r="NJ14" s="29" t="s">
        <v>2778</v>
      </c>
      <c r="NK14" s="27" t="s">
        <v>2780</v>
      </c>
      <c r="NL14" s="28" t="s">
        <v>2781</v>
      </c>
      <c r="NM14" s="29" t="s">
        <v>2782</v>
      </c>
      <c r="NN14" s="27" t="s">
        <v>2784</v>
      </c>
      <c r="NO14" s="28" t="s">
        <v>2785</v>
      </c>
      <c r="NP14" s="29" t="s">
        <v>2786</v>
      </c>
      <c r="NQ14" s="27" t="s">
        <v>2788</v>
      </c>
      <c r="NR14" s="28" t="s">
        <v>2789</v>
      </c>
      <c r="NS14" s="29" t="s">
        <v>2790</v>
      </c>
      <c r="NT14" s="27" t="s">
        <v>2792</v>
      </c>
      <c r="NU14" s="28" t="s">
        <v>2793</v>
      </c>
      <c r="NV14" s="29" t="s">
        <v>2794</v>
      </c>
      <c r="NW14" s="27" t="s">
        <v>2796</v>
      </c>
      <c r="NX14" s="28" t="s">
        <v>2797</v>
      </c>
      <c r="NY14" s="29" t="s">
        <v>2798</v>
      </c>
      <c r="NZ14" s="27" t="s">
        <v>2800</v>
      </c>
      <c r="OA14" s="28" t="s">
        <v>2801</v>
      </c>
      <c r="OB14" s="29" t="s">
        <v>2802</v>
      </c>
      <c r="OC14" s="66" t="s">
        <v>2804</v>
      </c>
      <c r="OD14" s="28" t="s">
        <v>2964</v>
      </c>
      <c r="OE14" s="67" t="s">
        <v>2805</v>
      </c>
      <c r="OF14" s="27" t="s">
        <v>2807</v>
      </c>
      <c r="OG14" s="28" t="s">
        <v>2808</v>
      </c>
      <c r="OH14" s="29" t="s">
        <v>2809</v>
      </c>
      <c r="OI14" s="66" t="s">
        <v>2811</v>
      </c>
      <c r="OJ14" s="28" t="s">
        <v>2965</v>
      </c>
      <c r="OK14" s="67" t="s">
        <v>2812</v>
      </c>
      <c r="OL14" s="66" t="s">
        <v>2814</v>
      </c>
      <c r="OM14" s="28" t="s">
        <v>2966</v>
      </c>
      <c r="ON14" s="67" t="s">
        <v>2815</v>
      </c>
      <c r="OO14" s="66" t="s">
        <v>2817</v>
      </c>
      <c r="OP14" s="28" t="s">
        <v>2967</v>
      </c>
      <c r="OQ14" s="67" t="s">
        <v>2818</v>
      </c>
      <c r="OR14" s="66" t="s">
        <v>2820</v>
      </c>
      <c r="OS14" s="28" t="s">
        <v>2968</v>
      </c>
      <c r="OT14" s="67" t="s">
        <v>2821</v>
      </c>
      <c r="OU14" s="66" t="s">
        <v>2823</v>
      </c>
      <c r="OV14" s="28" t="s">
        <v>2969</v>
      </c>
      <c r="OW14" s="67" t="s">
        <v>2824</v>
      </c>
      <c r="OX14" s="66" t="s">
        <v>19</v>
      </c>
      <c r="OY14" s="28" t="s">
        <v>2970</v>
      </c>
      <c r="OZ14" s="67" t="s">
        <v>334</v>
      </c>
      <c r="PA14" s="66" t="s">
        <v>2827</v>
      </c>
      <c r="PB14" s="28" t="s">
        <v>2971</v>
      </c>
      <c r="PC14" s="67" t="s">
        <v>2828</v>
      </c>
      <c r="PD14" s="27" t="s">
        <v>2830</v>
      </c>
      <c r="PE14" s="28" t="s">
        <v>2831</v>
      </c>
      <c r="PF14" s="29" t="s">
        <v>2832</v>
      </c>
      <c r="PG14" s="27" t="s">
        <v>1853</v>
      </c>
      <c r="PH14" s="28" t="s">
        <v>1854</v>
      </c>
      <c r="PI14" s="29" t="s">
        <v>2834</v>
      </c>
      <c r="PJ14" s="27" t="s">
        <v>2836</v>
      </c>
      <c r="PK14" s="28" t="s">
        <v>2837</v>
      </c>
      <c r="PL14" s="29" t="s">
        <v>2838</v>
      </c>
      <c r="PM14" s="27" t="s">
        <v>2840</v>
      </c>
      <c r="PN14" s="28" t="s">
        <v>2841</v>
      </c>
      <c r="PO14" s="29" t="s">
        <v>2842</v>
      </c>
      <c r="PP14" s="27" t="s">
        <v>2844</v>
      </c>
      <c r="PQ14" s="28" t="s">
        <v>2845</v>
      </c>
      <c r="PR14" s="29" t="s">
        <v>2846</v>
      </c>
      <c r="PS14" s="27" t="s">
        <v>2848</v>
      </c>
      <c r="PT14" s="28" t="s">
        <v>2849</v>
      </c>
      <c r="PU14" s="29" t="s">
        <v>2850</v>
      </c>
      <c r="PV14" s="27" t="s">
        <v>2852</v>
      </c>
      <c r="PW14" s="28" t="s">
        <v>2853</v>
      </c>
      <c r="PX14" s="29" t="s">
        <v>2854</v>
      </c>
      <c r="PY14" s="70" t="s">
        <v>2855</v>
      </c>
      <c r="PZ14" s="71" t="s">
        <v>2856</v>
      </c>
      <c r="QA14" s="72" t="s">
        <v>2857</v>
      </c>
      <c r="QB14" s="27" t="s">
        <v>2860</v>
      </c>
      <c r="QC14" s="28" t="s">
        <v>2861</v>
      </c>
      <c r="QD14" s="29" t="s">
        <v>2860</v>
      </c>
      <c r="QE14" s="27" t="s">
        <v>2863</v>
      </c>
      <c r="QF14" s="28" t="s">
        <v>2864</v>
      </c>
      <c r="QG14" s="29" t="s">
        <v>2865</v>
      </c>
      <c r="QH14" s="27" t="s">
        <v>2867</v>
      </c>
      <c r="QI14" s="28" t="s">
        <v>2868</v>
      </c>
      <c r="QJ14" s="29" t="s">
        <v>2869</v>
      </c>
      <c r="QK14" s="27" t="s">
        <v>2871</v>
      </c>
      <c r="QL14" s="28" t="s">
        <v>2872</v>
      </c>
      <c r="QM14" s="29" t="s">
        <v>2873</v>
      </c>
      <c r="QN14" s="27" t="s">
        <v>362</v>
      </c>
      <c r="QO14" s="28" t="s">
        <v>2875</v>
      </c>
      <c r="QP14" s="29" t="s">
        <v>2876</v>
      </c>
      <c r="QQ14" s="27" t="s">
        <v>1599</v>
      </c>
      <c r="QR14" s="28" t="s">
        <v>1600</v>
      </c>
      <c r="QS14" s="29" t="s">
        <v>2878</v>
      </c>
      <c r="QT14" s="27" t="s">
        <v>2880</v>
      </c>
      <c r="QU14" s="28" t="s">
        <v>2881</v>
      </c>
      <c r="QV14" s="29" t="s">
        <v>2882</v>
      </c>
      <c r="QW14" s="27" t="s">
        <v>2884</v>
      </c>
      <c r="QX14" s="28" t="s">
        <v>2885</v>
      </c>
      <c r="QY14" s="29" t="s">
        <v>2886</v>
      </c>
      <c r="QZ14" s="27" t="s">
        <v>2888</v>
      </c>
      <c r="RA14" s="28" t="s">
        <v>2889</v>
      </c>
      <c r="RB14" s="29" t="s">
        <v>2890</v>
      </c>
      <c r="RC14" s="27" t="s">
        <v>679</v>
      </c>
      <c r="RD14" s="28" t="s">
        <v>692</v>
      </c>
      <c r="RE14" s="29" t="s">
        <v>2892</v>
      </c>
      <c r="RF14" s="27" t="s">
        <v>2894</v>
      </c>
      <c r="RG14" s="28" t="s">
        <v>2895</v>
      </c>
      <c r="RH14" s="29" t="s">
        <v>2896</v>
      </c>
      <c r="RI14" s="27" t="s">
        <v>2898</v>
      </c>
      <c r="RJ14" s="28" t="s">
        <v>2899</v>
      </c>
      <c r="RK14" s="29" t="s">
        <v>2900</v>
      </c>
      <c r="RL14" s="27" t="s">
        <v>2902</v>
      </c>
      <c r="RM14" s="28" t="s">
        <v>2903</v>
      </c>
      <c r="RN14" s="29" t="s">
        <v>2904</v>
      </c>
      <c r="RO14" s="27" t="s">
        <v>2906</v>
      </c>
      <c r="RP14" s="28" t="s">
        <v>2907</v>
      </c>
      <c r="RQ14" s="29" t="s">
        <v>2908</v>
      </c>
      <c r="RR14" s="27" t="s">
        <v>2910</v>
      </c>
      <c r="RS14" s="28" t="s">
        <v>2911</v>
      </c>
      <c r="RT14" s="29" t="s">
        <v>2912</v>
      </c>
      <c r="RU14" s="27" t="s">
        <v>1846</v>
      </c>
      <c r="RV14" s="28" t="s">
        <v>2914</v>
      </c>
      <c r="RW14" s="29" t="s">
        <v>2915</v>
      </c>
      <c r="RX14" s="27" t="s">
        <v>2917</v>
      </c>
      <c r="RY14" s="28" t="s">
        <v>2918</v>
      </c>
      <c r="RZ14" s="29" t="s">
        <v>2919</v>
      </c>
      <c r="SA14" s="27" t="s">
        <v>2921</v>
      </c>
      <c r="SB14" s="28" t="s">
        <v>2922</v>
      </c>
      <c r="SC14" s="29" t="s">
        <v>2923</v>
      </c>
      <c r="SD14" s="27" t="s">
        <v>196</v>
      </c>
      <c r="SE14" s="28" t="s">
        <v>707</v>
      </c>
      <c r="SF14" s="29" t="s">
        <v>705</v>
      </c>
      <c r="SG14" s="27" t="s">
        <v>2926</v>
      </c>
      <c r="SH14" s="28" t="s">
        <v>2927</v>
      </c>
      <c r="SI14" s="29" t="s">
        <v>2928</v>
      </c>
      <c r="SJ14" s="27" t="s">
        <v>2930</v>
      </c>
      <c r="SK14" s="28" t="s">
        <v>2931</v>
      </c>
      <c r="SL14" s="29" t="s">
        <v>2932</v>
      </c>
      <c r="SM14" s="27" t="s">
        <v>2934</v>
      </c>
      <c r="SN14" s="28" t="s">
        <v>2935</v>
      </c>
      <c r="SO14" s="29" t="s">
        <v>705</v>
      </c>
      <c r="SP14" s="27" t="s">
        <v>2937</v>
      </c>
      <c r="SQ14" s="28" t="s">
        <v>2938</v>
      </c>
      <c r="SR14" s="29" t="s">
        <v>2939</v>
      </c>
      <c r="SS14" s="27" t="s">
        <v>2941</v>
      </c>
      <c r="ST14" s="28" t="s">
        <v>2942</v>
      </c>
      <c r="SU14" s="29" t="s">
        <v>2943</v>
      </c>
      <c r="SV14" s="27" t="s">
        <v>2945</v>
      </c>
      <c r="SW14" s="28" t="s">
        <v>2946</v>
      </c>
      <c r="SX14" s="29" t="s">
        <v>2947</v>
      </c>
      <c r="SY14" s="27" t="s">
        <v>2949</v>
      </c>
      <c r="SZ14" s="28" t="s">
        <v>2950</v>
      </c>
      <c r="TA14" s="29" t="s">
        <v>2951</v>
      </c>
      <c r="TB14" s="27" t="s">
        <v>2953</v>
      </c>
      <c r="TC14" s="28" t="s">
        <v>2954</v>
      </c>
      <c r="TD14" s="29" t="s">
        <v>2955</v>
      </c>
      <c r="TE14" s="27" t="s">
        <v>2957</v>
      </c>
      <c r="TF14" s="28" t="s">
        <v>2958</v>
      </c>
      <c r="TG14" s="29" t="s">
        <v>2959</v>
      </c>
      <c r="TH14" s="27" t="s">
        <v>1940</v>
      </c>
      <c r="TI14" s="28" t="s">
        <v>1941</v>
      </c>
      <c r="TJ14" s="29" t="s">
        <v>2960</v>
      </c>
      <c r="TK14" s="27" t="s">
        <v>62</v>
      </c>
      <c r="TL14" s="28" t="s">
        <v>2962</v>
      </c>
      <c r="TM14" s="29" t="s">
        <v>2963</v>
      </c>
      <c r="TN14" s="27" t="s">
        <v>2973</v>
      </c>
      <c r="TO14" s="28" t="s">
        <v>2974</v>
      </c>
      <c r="TP14" s="29" t="s">
        <v>2975</v>
      </c>
      <c r="TQ14" s="27" t="s">
        <v>2977</v>
      </c>
      <c r="TR14" s="28" t="s">
        <v>2978</v>
      </c>
      <c r="TS14" s="29" t="s">
        <v>2979</v>
      </c>
      <c r="TT14" s="27" t="s">
        <v>2981</v>
      </c>
      <c r="TU14" s="28" t="s">
        <v>2982</v>
      </c>
      <c r="TV14" s="29" t="s">
        <v>2983</v>
      </c>
      <c r="TW14" s="27" t="s">
        <v>2985</v>
      </c>
      <c r="TX14" s="28" t="s">
        <v>2986</v>
      </c>
      <c r="TY14" s="29" t="s">
        <v>2987</v>
      </c>
      <c r="TZ14" s="27" t="s">
        <v>2989</v>
      </c>
      <c r="UA14" s="28" t="s">
        <v>2990</v>
      </c>
      <c r="UB14" s="29" t="s">
        <v>2991</v>
      </c>
      <c r="UC14" s="27" t="s">
        <v>2993</v>
      </c>
      <c r="UD14" s="28" t="s">
        <v>2994</v>
      </c>
      <c r="UE14" s="29" t="s">
        <v>2995</v>
      </c>
      <c r="UF14" s="27" t="s">
        <v>2997</v>
      </c>
      <c r="UG14" s="28" t="s">
        <v>2998</v>
      </c>
      <c r="UH14" s="29" t="s">
        <v>2999</v>
      </c>
      <c r="UI14" s="27" t="s">
        <v>3001</v>
      </c>
      <c r="UJ14" s="28" t="s">
        <v>3002</v>
      </c>
      <c r="UK14" s="29" t="s">
        <v>3003</v>
      </c>
      <c r="UL14" s="27" t="s">
        <v>3005</v>
      </c>
      <c r="UM14" s="28" t="s">
        <v>3006</v>
      </c>
      <c r="UN14" s="29" t="s">
        <v>3007</v>
      </c>
      <c r="UO14" s="27" t="s">
        <v>3009</v>
      </c>
      <c r="UP14" s="28" t="s">
        <v>3010</v>
      </c>
      <c r="UQ14" s="29" t="s">
        <v>552</v>
      </c>
      <c r="UR14" s="27" t="s">
        <v>3012</v>
      </c>
      <c r="US14" s="28" t="s">
        <v>3013</v>
      </c>
      <c r="UT14" s="29" t="s">
        <v>3014</v>
      </c>
      <c r="UU14" s="27" t="s">
        <v>3016</v>
      </c>
      <c r="UV14" s="28" t="s">
        <v>3017</v>
      </c>
      <c r="UW14" s="29" t="s">
        <v>3018</v>
      </c>
      <c r="UX14" s="27" t="s">
        <v>340</v>
      </c>
      <c r="UY14" s="28" t="s">
        <v>3020</v>
      </c>
      <c r="UZ14" s="29" t="s">
        <v>342</v>
      </c>
      <c r="VA14" s="27" t="s">
        <v>2441</v>
      </c>
      <c r="VB14" s="28" t="s">
        <v>2442</v>
      </c>
      <c r="VC14" s="29" t="s">
        <v>3022</v>
      </c>
      <c r="VD14" s="27" t="s">
        <v>3024</v>
      </c>
      <c r="VE14" s="28" t="s">
        <v>3025</v>
      </c>
      <c r="VF14" s="29" t="s">
        <v>3026</v>
      </c>
      <c r="VG14" s="27" t="s">
        <v>1531</v>
      </c>
      <c r="VH14" s="28" t="s">
        <v>1532</v>
      </c>
      <c r="VI14" s="29" t="s">
        <v>3028</v>
      </c>
      <c r="VJ14" s="27" t="s">
        <v>3029</v>
      </c>
      <c r="VK14" s="28" t="s">
        <v>3030</v>
      </c>
      <c r="VL14" s="29" t="s">
        <v>3031</v>
      </c>
      <c r="VM14" s="27" t="s">
        <v>3033</v>
      </c>
      <c r="VN14" s="28" t="s">
        <v>3034</v>
      </c>
      <c r="VO14" s="29" t="s">
        <v>3035</v>
      </c>
      <c r="VP14" s="27" t="s">
        <v>3024</v>
      </c>
      <c r="VQ14" s="28" t="s">
        <v>3025</v>
      </c>
      <c r="VR14" s="29" t="s">
        <v>3037</v>
      </c>
      <c r="VS14" s="27" t="s">
        <v>3039</v>
      </c>
      <c r="VT14" s="28" t="s">
        <v>3040</v>
      </c>
      <c r="VU14" s="29" t="s">
        <v>3041</v>
      </c>
      <c r="VV14" s="27" t="s">
        <v>3043</v>
      </c>
      <c r="VW14" s="28" t="s">
        <v>3044</v>
      </c>
      <c r="VX14" s="29" t="s">
        <v>3045</v>
      </c>
      <c r="VY14" s="27" t="s">
        <v>3047</v>
      </c>
      <c r="VZ14" s="28" t="s">
        <v>3048</v>
      </c>
      <c r="WA14" s="29" t="s">
        <v>2031</v>
      </c>
      <c r="WB14" s="27" t="s">
        <v>3050</v>
      </c>
      <c r="WC14" s="28" t="s">
        <v>3051</v>
      </c>
      <c r="WD14" s="29" t="s">
        <v>3052</v>
      </c>
      <c r="WE14" s="27" t="s">
        <v>3054</v>
      </c>
      <c r="WF14" s="28" t="s">
        <v>3055</v>
      </c>
      <c r="WG14" s="29" t="s">
        <v>3056</v>
      </c>
      <c r="WH14" s="27" t="s">
        <v>3058</v>
      </c>
      <c r="WI14" s="28" t="s">
        <v>3059</v>
      </c>
      <c r="WJ14" s="29" t="s">
        <v>3060</v>
      </c>
      <c r="WK14" s="27" t="s">
        <v>196</v>
      </c>
      <c r="WL14" s="28" t="s">
        <v>707</v>
      </c>
      <c r="WM14" s="29" t="s">
        <v>3062</v>
      </c>
      <c r="WN14" s="27" t="s">
        <v>3064</v>
      </c>
      <c r="WO14" s="28" t="s">
        <v>3065</v>
      </c>
      <c r="WP14" s="29" t="s">
        <v>3066</v>
      </c>
      <c r="WQ14" s="27" t="s">
        <v>3068</v>
      </c>
      <c r="WR14" s="28" t="s">
        <v>3069</v>
      </c>
      <c r="WS14" s="29" t="s">
        <v>3070</v>
      </c>
      <c r="WT14" s="27" t="s">
        <v>3072</v>
      </c>
      <c r="WU14" s="28" t="s">
        <v>3073</v>
      </c>
      <c r="WV14" s="29" t="s">
        <v>3074</v>
      </c>
      <c r="WW14" s="27" t="s">
        <v>3076</v>
      </c>
      <c r="WX14" s="28" t="s">
        <v>3077</v>
      </c>
      <c r="WY14" s="29" t="s">
        <v>3078</v>
      </c>
      <c r="WZ14" s="27" t="s">
        <v>3080</v>
      </c>
      <c r="XA14" s="28" t="s">
        <v>3081</v>
      </c>
      <c r="XB14" s="29" t="s">
        <v>3082</v>
      </c>
      <c r="XC14" s="27" t="s">
        <v>614</v>
      </c>
      <c r="XD14" s="28" t="s">
        <v>209</v>
      </c>
      <c r="XE14" s="29" t="s">
        <v>3084</v>
      </c>
      <c r="XF14" s="27" t="s">
        <v>3086</v>
      </c>
      <c r="XG14" s="28" t="s">
        <v>3087</v>
      </c>
      <c r="XH14" s="29" t="s">
        <v>3088</v>
      </c>
      <c r="XI14" s="27" t="s">
        <v>3090</v>
      </c>
      <c r="XJ14" s="28" t="s">
        <v>3091</v>
      </c>
      <c r="XK14" s="29" t="s">
        <v>3092</v>
      </c>
      <c r="XL14" s="27" t="s">
        <v>1760</v>
      </c>
      <c r="XM14" s="28" t="s">
        <v>1165</v>
      </c>
      <c r="XN14" s="29" t="s">
        <v>3094</v>
      </c>
      <c r="XO14" s="27" t="s">
        <v>3096</v>
      </c>
      <c r="XP14" s="28" t="s">
        <v>3097</v>
      </c>
      <c r="XQ14" s="29" t="s">
        <v>3098</v>
      </c>
      <c r="XR14" s="27" t="s">
        <v>3100</v>
      </c>
      <c r="XS14" s="28" t="s">
        <v>3101</v>
      </c>
      <c r="XT14" s="29" t="s">
        <v>3102</v>
      </c>
      <c r="XU14" s="27" t="s">
        <v>340</v>
      </c>
      <c r="XV14" s="28" t="s">
        <v>647</v>
      </c>
      <c r="XW14" s="29" t="s">
        <v>342</v>
      </c>
      <c r="XX14" s="27" t="s">
        <v>3105</v>
      </c>
      <c r="XY14" s="28" t="s">
        <v>3106</v>
      </c>
      <c r="XZ14" s="29" t="s">
        <v>3107</v>
      </c>
      <c r="YA14" s="27" t="s">
        <v>3109</v>
      </c>
      <c r="YB14" s="28" t="s">
        <v>3110</v>
      </c>
      <c r="YC14" s="29" t="s">
        <v>3111</v>
      </c>
      <c r="YD14" s="27" t="s">
        <v>777</v>
      </c>
      <c r="YE14" s="28" t="s">
        <v>3113</v>
      </c>
      <c r="YF14" s="29" t="s">
        <v>778</v>
      </c>
      <c r="YG14" s="27" t="s">
        <v>3115</v>
      </c>
      <c r="YH14" s="28" t="s">
        <v>3116</v>
      </c>
      <c r="YI14" s="29" t="s">
        <v>3117</v>
      </c>
      <c r="YJ14" s="27" t="s">
        <v>3119</v>
      </c>
      <c r="YK14" s="28" t="s">
        <v>3120</v>
      </c>
      <c r="YL14" s="29" t="s">
        <v>2993</v>
      </c>
      <c r="YM14" s="27" t="s">
        <v>3122</v>
      </c>
      <c r="YN14" s="28" t="s">
        <v>3123</v>
      </c>
      <c r="YO14" s="29" t="s">
        <v>3124</v>
      </c>
      <c r="YP14" s="27" t="s">
        <v>3126</v>
      </c>
      <c r="YQ14" s="28" t="s">
        <v>3127</v>
      </c>
      <c r="YR14" s="29" t="s">
        <v>3128</v>
      </c>
      <c r="YS14" s="27" t="s">
        <v>2080</v>
      </c>
      <c r="YT14" s="28" t="s">
        <v>2081</v>
      </c>
      <c r="YU14" s="29" t="s">
        <v>3130</v>
      </c>
      <c r="YV14" s="27" t="s">
        <v>3132</v>
      </c>
      <c r="YW14" s="28" t="s">
        <v>3133</v>
      </c>
      <c r="YX14" s="29" t="s">
        <v>3134</v>
      </c>
      <c r="YY14" s="27" t="s">
        <v>3136</v>
      </c>
      <c r="YZ14" s="28" t="s">
        <v>3137</v>
      </c>
      <c r="ZA14" s="29" t="s">
        <v>3138</v>
      </c>
      <c r="ZB14" s="27" t="s">
        <v>3140</v>
      </c>
      <c r="ZC14" s="28" t="s">
        <v>3141</v>
      </c>
      <c r="ZD14" s="29" t="s">
        <v>3142</v>
      </c>
      <c r="ZE14" s="27" t="s">
        <v>3144</v>
      </c>
      <c r="ZF14" s="28" t="s">
        <v>3145</v>
      </c>
      <c r="ZG14" s="29" t="s">
        <v>3146</v>
      </c>
      <c r="ZH14" s="70" t="s">
        <v>3147</v>
      </c>
      <c r="ZI14" s="71" t="s">
        <v>3148</v>
      </c>
      <c r="ZJ14" s="72" t="s">
        <v>3149</v>
      </c>
      <c r="ZK14" s="27" t="s">
        <v>3152</v>
      </c>
      <c r="ZL14" s="28" t="s">
        <v>3153</v>
      </c>
      <c r="ZM14" s="29" t="s">
        <v>3154</v>
      </c>
      <c r="ZN14" s="27" t="s">
        <v>3009</v>
      </c>
      <c r="ZO14" s="28" t="s">
        <v>3010</v>
      </c>
      <c r="ZP14" s="29" t="s">
        <v>3156</v>
      </c>
    </row>
    <row r="15" spans="1:692" ht="15.75" x14ac:dyDescent="0.25">
      <c r="A15" s="65">
        <v>1</v>
      </c>
      <c r="B15" s="73"/>
      <c r="C15" s="63"/>
      <c r="D15" s="63"/>
      <c r="E15" s="6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63"/>
      <c r="S15" s="63"/>
      <c r="T15" s="6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3"/>
      <c r="AH15" s="63"/>
      <c r="AI15" s="63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63"/>
      <c r="AW15" s="63"/>
      <c r="AX15" s="63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63"/>
      <c r="BX15" s="63"/>
      <c r="BY15" s="63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63"/>
      <c r="CM15" s="63"/>
      <c r="CN15" s="63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63"/>
      <c r="DB15" s="63"/>
      <c r="DC15" s="63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63"/>
      <c r="EC15" s="63"/>
      <c r="ED15" s="63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63"/>
      <c r="ER15" s="63"/>
      <c r="ES15" s="63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63"/>
      <c r="FG15" s="63"/>
      <c r="FH15" s="63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63"/>
      <c r="GH15" s="63"/>
      <c r="GI15" s="63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63"/>
      <c r="GW15" s="63"/>
      <c r="GX15" s="63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63"/>
      <c r="HL15" s="63"/>
      <c r="HM15" s="63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63"/>
      <c r="IM15" s="63"/>
      <c r="IN15" s="63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63"/>
      <c r="JB15" s="63"/>
      <c r="JC15" s="63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63"/>
      <c r="JQ15" s="63"/>
      <c r="JR15" s="63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63"/>
      <c r="KR15" s="63"/>
      <c r="KS15" s="63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63"/>
      <c r="LG15" s="63"/>
      <c r="LH15" s="63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63"/>
      <c r="LV15" s="63"/>
      <c r="LW15" s="63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63"/>
      <c r="NC15" s="63"/>
      <c r="ND15" s="63"/>
      <c r="NE15" s="1"/>
      <c r="NF15" s="1"/>
      <c r="NG15" s="63"/>
      <c r="NH15" s="63"/>
      <c r="NI15" s="63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63"/>
      <c r="OD15" s="63"/>
      <c r="OE15" s="63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63"/>
      <c r="OS15" s="63"/>
      <c r="OT15" s="63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63"/>
      <c r="PO15" s="63"/>
      <c r="PP15" s="63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63"/>
      <c r="QD15" s="63"/>
      <c r="QE15" s="63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63"/>
      <c r="QY15" s="63"/>
      <c r="QZ15" s="63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63"/>
      <c r="RN15" s="63"/>
      <c r="RO15" s="63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63"/>
      <c r="SJ15" s="63"/>
      <c r="SK15" s="63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63"/>
      <c r="SY15" s="63"/>
      <c r="SZ15" s="63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63"/>
      <c r="TU15" s="63"/>
      <c r="TV15" s="63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63"/>
      <c r="UJ15" s="63"/>
      <c r="UK15" s="63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63"/>
      <c r="VE15" s="63"/>
      <c r="VF15" s="63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63"/>
      <c r="WR15" s="63"/>
      <c r="WS15" s="63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63"/>
      <c r="XG15" s="63"/>
      <c r="XH15" s="63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63"/>
      <c r="YB15" s="63"/>
      <c r="YC15" s="63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63"/>
      <c r="YW15" s="63"/>
      <c r="YX15" s="63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63"/>
      <c r="ZL15" s="63"/>
      <c r="ZM15" s="1"/>
      <c r="ZN15" s="1"/>
      <c r="ZO15" s="1"/>
      <c r="ZP15" s="1"/>
    </row>
    <row r="16" spans="1:692" ht="15.75" x14ac:dyDescent="0.25">
      <c r="A16" s="65">
        <v>2</v>
      </c>
      <c r="B16" s="73"/>
      <c r="C16" s="63"/>
      <c r="D16" s="63"/>
      <c r="E16" s="6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63"/>
      <c r="S16" s="63"/>
      <c r="T16" s="63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3"/>
      <c r="AH16" s="63"/>
      <c r="AI16" s="63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63"/>
      <c r="AW16" s="63"/>
      <c r="AX16" s="63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63"/>
      <c r="BX16" s="63"/>
      <c r="BY16" s="63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63"/>
      <c r="CM16" s="63"/>
      <c r="CN16" s="63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63"/>
      <c r="DB16" s="63"/>
      <c r="DC16" s="63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63"/>
      <c r="EC16" s="63"/>
      <c r="ED16" s="63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63"/>
      <c r="ER16" s="63"/>
      <c r="ES16" s="63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63"/>
      <c r="FG16" s="63"/>
      <c r="FH16" s="63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63"/>
      <c r="GH16" s="63"/>
      <c r="GI16" s="63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63"/>
      <c r="GW16" s="63"/>
      <c r="GX16" s="63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63"/>
      <c r="HL16" s="63"/>
      <c r="HM16" s="63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63"/>
      <c r="IM16" s="63"/>
      <c r="IN16" s="63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63"/>
      <c r="JB16" s="63"/>
      <c r="JC16" s="63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63"/>
      <c r="JQ16" s="63"/>
      <c r="JR16" s="63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63"/>
      <c r="KR16" s="63"/>
      <c r="KS16" s="63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63"/>
      <c r="LG16" s="63"/>
      <c r="LH16" s="63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63"/>
      <c r="LV16" s="63"/>
      <c r="LW16" s="63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63"/>
      <c r="NC16" s="63"/>
      <c r="ND16" s="63"/>
      <c r="NE16" s="1"/>
      <c r="NF16" s="1"/>
      <c r="NG16" s="63"/>
      <c r="NH16" s="63"/>
      <c r="NI16" s="63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63"/>
      <c r="OD16" s="63"/>
      <c r="OE16" s="63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63"/>
      <c r="OS16" s="63"/>
      <c r="OT16" s="63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63"/>
      <c r="PO16" s="63"/>
      <c r="PP16" s="63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63"/>
      <c r="QD16" s="63"/>
      <c r="QE16" s="63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63"/>
      <c r="QY16" s="63"/>
      <c r="QZ16" s="63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63"/>
      <c r="RN16" s="63"/>
      <c r="RO16" s="63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63"/>
      <c r="SJ16" s="63"/>
      <c r="SK16" s="63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63"/>
      <c r="SY16" s="63"/>
      <c r="SZ16" s="63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63"/>
      <c r="TU16" s="63"/>
      <c r="TV16" s="63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63"/>
      <c r="UJ16" s="63"/>
      <c r="UK16" s="63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63"/>
      <c r="VE16" s="63"/>
      <c r="VF16" s="63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63"/>
      <c r="WR16" s="63"/>
      <c r="WS16" s="63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63"/>
      <c r="XG16" s="63"/>
      <c r="XH16" s="63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63"/>
      <c r="YB16" s="63"/>
      <c r="YC16" s="63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63"/>
      <c r="YW16" s="63"/>
      <c r="YX16" s="63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63"/>
      <c r="ZL16" s="63"/>
      <c r="ZM16" s="1"/>
      <c r="ZN16" s="1"/>
      <c r="ZO16" s="1"/>
      <c r="ZP16" s="1"/>
    </row>
    <row r="17" spans="1:692" ht="15.75" x14ac:dyDescent="0.25">
      <c r="A17" s="65">
        <v>3</v>
      </c>
      <c r="B17" s="73"/>
      <c r="C17" s="63"/>
      <c r="D17" s="63"/>
      <c r="E17" s="6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63"/>
      <c r="S17" s="63"/>
      <c r="T17" s="6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3"/>
      <c r="AH17" s="63"/>
      <c r="AI17" s="63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63"/>
      <c r="AW17" s="63"/>
      <c r="AX17" s="63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63"/>
      <c r="BX17" s="63"/>
      <c r="BY17" s="63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63"/>
      <c r="CM17" s="63"/>
      <c r="CN17" s="63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63"/>
      <c r="DB17" s="63"/>
      <c r="DC17" s="63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63"/>
      <c r="EC17" s="63"/>
      <c r="ED17" s="63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63"/>
      <c r="ER17" s="63"/>
      <c r="ES17" s="63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63"/>
      <c r="FG17" s="63"/>
      <c r="FH17" s="63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63"/>
      <c r="GH17" s="63"/>
      <c r="GI17" s="63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63"/>
      <c r="GW17" s="63"/>
      <c r="GX17" s="63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63"/>
      <c r="HL17" s="63"/>
      <c r="HM17" s="63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63"/>
      <c r="IM17" s="63"/>
      <c r="IN17" s="63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63"/>
      <c r="JB17" s="63"/>
      <c r="JC17" s="63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63"/>
      <c r="JQ17" s="63"/>
      <c r="JR17" s="63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63"/>
      <c r="KR17" s="63"/>
      <c r="KS17" s="63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63"/>
      <c r="LG17" s="63"/>
      <c r="LH17" s="63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63"/>
      <c r="LV17" s="63"/>
      <c r="LW17" s="63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63"/>
      <c r="NC17" s="63"/>
      <c r="ND17" s="63"/>
      <c r="NE17" s="1"/>
      <c r="NF17" s="1"/>
      <c r="NG17" s="63"/>
      <c r="NH17" s="63"/>
      <c r="NI17" s="63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63"/>
      <c r="OD17" s="63"/>
      <c r="OE17" s="63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63"/>
      <c r="OS17" s="63"/>
      <c r="OT17" s="63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63"/>
      <c r="PO17" s="63"/>
      <c r="PP17" s="63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63"/>
      <c r="QD17" s="63"/>
      <c r="QE17" s="63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63"/>
      <c r="QY17" s="63"/>
      <c r="QZ17" s="63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63"/>
      <c r="RN17" s="63"/>
      <c r="RO17" s="63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63"/>
      <c r="SJ17" s="63"/>
      <c r="SK17" s="63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63"/>
      <c r="SY17" s="63"/>
      <c r="SZ17" s="63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63"/>
      <c r="TU17" s="63"/>
      <c r="TV17" s="63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63"/>
      <c r="UJ17" s="63"/>
      <c r="UK17" s="63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63"/>
      <c r="VE17" s="63"/>
      <c r="VF17" s="63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63"/>
      <c r="WR17" s="63"/>
      <c r="WS17" s="63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63"/>
      <c r="XG17" s="63"/>
      <c r="XH17" s="63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63"/>
      <c r="YB17" s="63"/>
      <c r="YC17" s="63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63"/>
      <c r="YW17" s="63"/>
      <c r="YX17" s="63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63"/>
      <c r="ZL17" s="63"/>
      <c r="ZM17" s="1"/>
      <c r="ZN17" s="1"/>
      <c r="ZO17" s="1"/>
      <c r="ZP17" s="1"/>
    </row>
    <row r="18" spans="1:692" ht="15.75" x14ac:dyDescent="0.25">
      <c r="A18" s="65">
        <v>4</v>
      </c>
      <c r="B18" s="73"/>
      <c r="C18" s="63"/>
      <c r="D18" s="63"/>
      <c r="E18" s="6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63"/>
      <c r="S18" s="63"/>
      <c r="T18" s="63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63"/>
      <c r="AH18" s="63"/>
      <c r="AI18" s="63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63"/>
      <c r="AW18" s="63"/>
      <c r="AX18" s="63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63"/>
      <c r="BX18" s="63"/>
      <c r="BY18" s="63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63"/>
      <c r="CM18" s="63"/>
      <c r="CN18" s="63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63"/>
      <c r="DB18" s="63"/>
      <c r="DC18" s="63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63"/>
      <c r="EC18" s="63"/>
      <c r="ED18" s="63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63"/>
      <c r="ER18" s="63"/>
      <c r="ES18" s="63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63"/>
      <c r="FG18" s="63"/>
      <c r="FH18" s="63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63"/>
      <c r="GH18" s="63"/>
      <c r="GI18" s="63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63"/>
      <c r="GW18" s="63"/>
      <c r="GX18" s="63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63"/>
      <c r="HL18" s="63"/>
      <c r="HM18" s="63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63"/>
      <c r="IM18" s="63"/>
      <c r="IN18" s="63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63"/>
      <c r="JB18" s="63"/>
      <c r="JC18" s="63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63"/>
      <c r="JQ18" s="63"/>
      <c r="JR18" s="63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63"/>
      <c r="KR18" s="63"/>
      <c r="KS18" s="63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63"/>
      <c r="LG18" s="63"/>
      <c r="LH18" s="63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63"/>
      <c r="LV18" s="63"/>
      <c r="LW18" s="63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63"/>
      <c r="NC18" s="63"/>
      <c r="ND18" s="63"/>
      <c r="NE18" s="1"/>
      <c r="NF18" s="1"/>
      <c r="NG18" s="63"/>
      <c r="NH18" s="63"/>
      <c r="NI18" s="63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63"/>
      <c r="OD18" s="63"/>
      <c r="OE18" s="63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63"/>
      <c r="OS18" s="63"/>
      <c r="OT18" s="63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63"/>
      <c r="PO18" s="63"/>
      <c r="PP18" s="63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63"/>
      <c r="QD18" s="63"/>
      <c r="QE18" s="63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63"/>
      <c r="QY18" s="63"/>
      <c r="QZ18" s="63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63"/>
      <c r="RN18" s="63"/>
      <c r="RO18" s="63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63"/>
      <c r="SJ18" s="63"/>
      <c r="SK18" s="63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63"/>
      <c r="SY18" s="63"/>
      <c r="SZ18" s="63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63"/>
      <c r="TU18" s="63"/>
      <c r="TV18" s="63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63"/>
      <c r="UJ18" s="63"/>
      <c r="UK18" s="63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63"/>
      <c r="VE18" s="63"/>
      <c r="VF18" s="63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63"/>
      <c r="WR18" s="63"/>
      <c r="WS18" s="63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63"/>
      <c r="XG18" s="63"/>
      <c r="XH18" s="63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63"/>
      <c r="YB18" s="63"/>
      <c r="YC18" s="63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63"/>
      <c r="YW18" s="63"/>
      <c r="YX18" s="63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63"/>
      <c r="ZL18" s="63"/>
      <c r="ZM18" s="1"/>
      <c r="ZN18" s="1"/>
      <c r="ZO18" s="1"/>
      <c r="ZP18" s="1"/>
    </row>
    <row r="19" spans="1:692" ht="15.75" x14ac:dyDescent="0.25">
      <c r="A19" s="65">
        <v>5</v>
      </c>
      <c r="B19" s="73"/>
      <c r="C19" s="63"/>
      <c r="D19" s="63"/>
      <c r="E19" s="6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63"/>
      <c r="S19" s="63"/>
      <c r="T19" s="63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63"/>
      <c r="AH19" s="63"/>
      <c r="AI19" s="63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63"/>
      <c r="AW19" s="63"/>
      <c r="AX19" s="63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63"/>
      <c r="BX19" s="63"/>
      <c r="BY19" s="63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63"/>
      <c r="CM19" s="63"/>
      <c r="CN19" s="63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63"/>
      <c r="DB19" s="63"/>
      <c r="DC19" s="63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63"/>
      <c r="EC19" s="63"/>
      <c r="ED19" s="63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63"/>
      <c r="ER19" s="63"/>
      <c r="ES19" s="63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63"/>
      <c r="FG19" s="63"/>
      <c r="FH19" s="63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63"/>
      <c r="GH19" s="63"/>
      <c r="GI19" s="63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63"/>
      <c r="GW19" s="63"/>
      <c r="GX19" s="63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63"/>
      <c r="HL19" s="63"/>
      <c r="HM19" s="63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63"/>
      <c r="IM19" s="63"/>
      <c r="IN19" s="63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63"/>
      <c r="JB19" s="63"/>
      <c r="JC19" s="63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63"/>
      <c r="JQ19" s="63"/>
      <c r="JR19" s="63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63"/>
      <c r="KR19" s="63"/>
      <c r="KS19" s="63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63"/>
      <c r="LG19" s="63"/>
      <c r="LH19" s="63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63"/>
      <c r="LV19" s="63"/>
      <c r="LW19" s="63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63"/>
      <c r="NC19" s="63"/>
      <c r="ND19" s="63"/>
      <c r="NE19" s="1"/>
      <c r="NF19" s="1"/>
      <c r="NG19" s="63"/>
      <c r="NH19" s="63"/>
      <c r="NI19" s="63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63"/>
      <c r="OD19" s="63"/>
      <c r="OE19" s="63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63"/>
      <c r="OS19" s="63"/>
      <c r="OT19" s="63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63"/>
      <c r="PO19" s="63"/>
      <c r="PP19" s="63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63"/>
      <c r="QD19" s="63"/>
      <c r="QE19" s="63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63"/>
      <c r="QY19" s="63"/>
      <c r="QZ19" s="63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63"/>
      <c r="RN19" s="63"/>
      <c r="RO19" s="63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63"/>
      <c r="SJ19" s="63"/>
      <c r="SK19" s="63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63"/>
      <c r="SY19" s="63"/>
      <c r="SZ19" s="63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63"/>
      <c r="TU19" s="63"/>
      <c r="TV19" s="63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63"/>
      <c r="UJ19" s="63"/>
      <c r="UK19" s="63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63"/>
      <c r="VE19" s="63"/>
      <c r="VF19" s="63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63"/>
      <c r="WR19" s="63"/>
      <c r="WS19" s="63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63"/>
      <c r="XG19" s="63"/>
      <c r="XH19" s="63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63"/>
      <c r="YB19" s="63"/>
      <c r="YC19" s="63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63"/>
      <c r="YW19" s="63"/>
      <c r="YX19" s="63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63"/>
      <c r="ZL19" s="63"/>
      <c r="ZM19" s="1"/>
      <c r="ZN19" s="1"/>
      <c r="ZO19" s="1"/>
      <c r="ZP19" s="1"/>
    </row>
    <row r="20" spans="1:692" ht="15.75" x14ac:dyDescent="0.25">
      <c r="A20" s="65">
        <v>6</v>
      </c>
      <c r="B20" s="73"/>
      <c r="C20" s="63"/>
      <c r="D20" s="63"/>
      <c r="E20" s="6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63"/>
      <c r="S20" s="63"/>
      <c r="T20" s="6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63"/>
      <c r="AH20" s="63"/>
      <c r="AI20" s="63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63"/>
      <c r="AW20" s="63"/>
      <c r="AX20" s="63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63"/>
      <c r="BX20" s="63"/>
      <c r="BY20" s="63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63"/>
      <c r="CM20" s="63"/>
      <c r="CN20" s="63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63"/>
      <c r="DB20" s="63"/>
      <c r="DC20" s="63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63"/>
      <c r="EC20" s="63"/>
      <c r="ED20" s="63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63"/>
      <c r="ER20" s="63"/>
      <c r="ES20" s="63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63"/>
      <c r="FG20" s="63"/>
      <c r="FH20" s="63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63"/>
      <c r="GH20" s="63"/>
      <c r="GI20" s="63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63"/>
      <c r="GW20" s="63"/>
      <c r="GX20" s="63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63"/>
      <c r="HL20" s="63"/>
      <c r="HM20" s="63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63"/>
      <c r="IM20" s="63"/>
      <c r="IN20" s="63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63"/>
      <c r="JB20" s="63"/>
      <c r="JC20" s="63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63"/>
      <c r="JQ20" s="63"/>
      <c r="JR20" s="63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63"/>
      <c r="KR20" s="63"/>
      <c r="KS20" s="63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63"/>
      <c r="LG20" s="63"/>
      <c r="LH20" s="63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63"/>
      <c r="LV20" s="63"/>
      <c r="LW20" s="63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63"/>
      <c r="NC20" s="63"/>
      <c r="ND20" s="63"/>
      <c r="NE20" s="1"/>
      <c r="NF20" s="1"/>
      <c r="NG20" s="63"/>
      <c r="NH20" s="63"/>
      <c r="NI20" s="63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63"/>
      <c r="OD20" s="63"/>
      <c r="OE20" s="63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63"/>
      <c r="OS20" s="63"/>
      <c r="OT20" s="63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63"/>
      <c r="PO20" s="63"/>
      <c r="PP20" s="63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63"/>
      <c r="QD20" s="63"/>
      <c r="QE20" s="63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63"/>
      <c r="QY20" s="63"/>
      <c r="QZ20" s="63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63"/>
      <c r="RN20" s="63"/>
      <c r="RO20" s="63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63"/>
      <c r="SJ20" s="63"/>
      <c r="SK20" s="63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63"/>
      <c r="SY20" s="63"/>
      <c r="SZ20" s="63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63"/>
      <c r="TU20" s="63"/>
      <c r="TV20" s="63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63"/>
      <c r="UJ20" s="63"/>
      <c r="UK20" s="63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63"/>
      <c r="VE20" s="63"/>
      <c r="VF20" s="63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63"/>
      <c r="WR20" s="63"/>
      <c r="WS20" s="63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63"/>
      <c r="XG20" s="63"/>
      <c r="XH20" s="63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63"/>
      <c r="YB20" s="63"/>
      <c r="YC20" s="63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63"/>
      <c r="YW20" s="63"/>
      <c r="YX20" s="63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63"/>
      <c r="ZL20" s="63"/>
      <c r="ZM20" s="1"/>
      <c r="ZN20" s="1"/>
      <c r="ZO20" s="1"/>
      <c r="ZP20" s="1"/>
    </row>
    <row r="21" spans="1:692" ht="15.75" x14ac:dyDescent="0.25">
      <c r="A21" s="65">
        <v>7</v>
      </c>
      <c r="B21" s="73"/>
      <c r="C21" s="63"/>
      <c r="D21" s="63"/>
      <c r="E21" s="6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63"/>
      <c r="S21" s="63"/>
      <c r="T21" s="6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3"/>
      <c r="AH21" s="63"/>
      <c r="AI21" s="63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63"/>
      <c r="AW21" s="63"/>
      <c r="AX21" s="63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63"/>
      <c r="BX21" s="63"/>
      <c r="BY21" s="63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63"/>
      <c r="CM21" s="63"/>
      <c r="CN21" s="63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63"/>
      <c r="DB21" s="63"/>
      <c r="DC21" s="63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63"/>
      <c r="EC21" s="63"/>
      <c r="ED21" s="63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63"/>
      <c r="ER21" s="63"/>
      <c r="ES21" s="63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63"/>
      <c r="FG21" s="63"/>
      <c r="FH21" s="63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63"/>
      <c r="GH21" s="63"/>
      <c r="GI21" s="63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63"/>
      <c r="GW21" s="63"/>
      <c r="GX21" s="63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63"/>
      <c r="HL21" s="63"/>
      <c r="HM21" s="63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63"/>
      <c r="IM21" s="63"/>
      <c r="IN21" s="63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63"/>
      <c r="JB21" s="63"/>
      <c r="JC21" s="63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63"/>
      <c r="JQ21" s="63"/>
      <c r="JR21" s="63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63"/>
      <c r="KR21" s="63"/>
      <c r="KS21" s="63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63"/>
      <c r="LG21" s="63"/>
      <c r="LH21" s="63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63"/>
      <c r="LV21" s="63"/>
      <c r="LW21" s="63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63"/>
      <c r="NC21" s="63"/>
      <c r="ND21" s="63"/>
      <c r="NE21" s="1"/>
      <c r="NF21" s="1"/>
      <c r="NG21" s="63"/>
      <c r="NH21" s="63"/>
      <c r="NI21" s="63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63"/>
      <c r="OD21" s="63"/>
      <c r="OE21" s="63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63"/>
      <c r="OS21" s="63"/>
      <c r="OT21" s="63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63"/>
      <c r="PO21" s="63"/>
      <c r="PP21" s="63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63"/>
      <c r="QD21" s="63"/>
      <c r="QE21" s="63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63"/>
      <c r="QY21" s="63"/>
      <c r="QZ21" s="63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63"/>
      <c r="RN21" s="63"/>
      <c r="RO21" s="63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63"/>
      <c r="SJ21" s="63"/>
      <c r="SK21" s="63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63"/>
      <c r="SY21" s="63"/>
      <c r="SZ21" s="63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63"/>
      <c r="TU21" s="63"/>
      <c r="TV21" s="63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63"/>
      <c r="UJ21" s="63"/>
      <c r="UK21" s="63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63"/>
      <c r="VE21" s="63"/>
      <c r="VF21" s="63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63"/>
      <c r="WR21" s="63"/>
      <c r="WS21" s="63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63"/>
      <c r="XG21" s="63"/>
      <c r="XH21" s="63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63"/>
      <c r="YB21" s="63"/>
      <c r="YC21" s="63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63"/>
      <c r="YW21" s="63"/>
      <c r="YX21" s="63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63"/>
      <c r="ZL21" s="63"/>
      <c r="ZM21" s="1"/>
      <c r="ZN21" s="1"/>
      <c r="ZO21" s="1"/>
      <c r="ZP21" s="1"/>
    </row>
    <row r="22" spans="1:692" x14ac:dyDescent="0.25">
      <c r="A22" s="64">
        <v>8</v>
      </c>
      <c r="B22" s="73"/>
      <c r="C22" s="62"/>
      <c r="D22" s="62"/>
      <c r="E22" s="6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62"/>
      <c r="S22" s="62"/>
      <c r="T22" s="62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62"/>
      <c r="AH22" s="62"/>
      <c r="AI22" s="62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62"/>
      <c r="AW22" s="62"/>
      <c r="AX22" s="62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62"/>
      <c r="BX22" s="62"/>
      <c r="BY22" s="62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62"/>
      <c r="CM22" s="62"/>
      <c r="CN22" s="62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62"/>
      <c r="DB22" s="62"/>
      <c r="DC22" s="62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62"/>
      <c r="EC22" s="62"/>
      <c r="ED22" s="6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62"/>
      <c r="ER22" s="62"/>
      <c r="ES22" s="62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62"/>
      <c r="FG22" s="62"/>
      <c r="FH22" s="6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62"/>
      <c r="GH22" s="62"/>
      <c r="GI22" s="62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62"/>
      <c r="GW22" s="62"/>
      <c r="GX22" s="62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62"/>
      <c r="HL22" s="62"/>
      <c r="HM22" s="62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62"/>
      <c r="IM22" s="62"/>
      <c r="IN22" s="62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62"/>
      <c r="JB22" s="62"/>
      <c r="JC22" s="62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62"/>
      <c r="JQ22" s="62"/>
      <c r="JR22" s="62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62"/>
      <c r="KR22" s="62"/>
      <c r="KS22" s="62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62"/>
      <c r="LG22" s="62"/>
      <c r="LH22" s="62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62"/>
      <c r="LV22" s="62"/>
      <c r="LW22" s="62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62"/>
      <c r="NC22" s="62"/>
      <c r="ND22" s="62"/>
      <c r="NE22" s="4"/>
      <c r="NF22" s="4"/>
      <c r="NG22" s="62"/>
      <c r="NH22" s="62"/>
      <c r="NI22" s="62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62"/>
      <c r="OD22" s="62"/>
      <c r="OE22" s="62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62"/>
      <c r="OS22" s="62"/>
      <c r="OT22" s="62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62"/>
      <c r="PO22" s="62"/>
      <c r="PP22" s="62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62"/>
      <c r="QD22" s="62"/>
      <c r="QE22" s="62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62"/>
      <c r="QY22" s="62"/>
      <c r="QZ22" s="62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62"/>
      <c r="RN22" s="62"/>
      <c r="RO22" s="62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62"/>
      <c r="SJ22" s="62"/>
      <c r="SK22" s="62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62"/>
      <c r="SY22" s="62"/>
      <c r="SZ22" s="62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62"/>
      <c r="TU22" s="62"/>
      <c r="TV22" s="62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62"/>
      <c r="UJ22" s="62"/>
      <c r="UK22" s="62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62"/>
      <c r="VE22" s="62"/>
      <c r="VF22" s="6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62"/>
      <c r="WR22" s="62"/>
      <c r="WS22" s="62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62"/>
      <c r="XG22" s="62"/>
      <c r="XH22" s="62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62"/>
      <c r="YB22" s="62"/>
      <c r="YC22" s="62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62"/>
      <c r="YW22" s="62"/>
      <c r="YX22" s="62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62"/>
      <c r="ZL22" s="62"/>
      <c r="ZM22" s="4"/>
      <c r="ZN22" s="4"/>
      <c r="ZO22" s="4"/>
      <c r="ZP22" s="4"/>
    </row>
    <row r="23" spans="1:692" x14ac:dyDescent="0.25">
      <c r="A23" s="64">
        <v>9</v>
      </c>
      <c r="B23" s="73"/>
      <c r="C23" s="62"/>
      <c r="D23" s="62"/>
      <c r="E23" s="6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62"/>
      <c r="S23" s="62"/>
      <c r="T23" s="62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62"/>
      <c r="AH23" s="62"/>
      <c r="AI23" s="62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62"/>
      <c r="AW23" s="62"/>
      <c r="AX23" s="62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62"/>
      <c r="BX23" s="62"/>
      <c r="BY23" s="62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62"/>
      <c r="CM23" s="62"/>
      <c r="CN23" s="62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62"/>
      <c r="DB23" s="62"/>
      <c r="DC23" s="62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62"/>
      <c r="EC23" s="62"/>
      <c r="ED23" s="6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62"/>
      <c r="ER23" s="62"/>
      <c r="ES23" s="62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62"/>
      <c r="FG23" s="62"/>
      <c r="FH23" s="6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62"/>
      <c r="GH23" s="62"/>
      <c r="GI23" s="62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62"/>
      <c r="GW23" s="62"/>
      <c r="GX23" s="62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62"/>
      <c r="HL23" s="62"/>
      <c r="HM23" s="62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62"/>
      <c r="IM23" s="62"/>
      <c r="IN23" s="62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62"/>
      <c r="JB23" s="62"/>
      <c r="JC23" s="62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62"/>
      <c r="JQ23" s="62"/>
      <c r="JR23" s="62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62"/>
      <c r="KR23" s="62"/>
      <c r="KS23" s="62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62"/>
      <c r="LG23" s="62"/>
      <c r="LH23" s="62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62"/>
      <c r="LV23" s="62"/>
      <c r="LW23" s="62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62"/>
      <c r="NC23" s="62"/>
      <c r="ND23" s="62"/>
      <c r="NE23" s="4"/>
      <c r="NF23" s="4"/>
      <c r="NG23" s="62"/>
      <c r="NH23" s="62"/>
      <c r="NI23" s="62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62"/>
      <c r="OD23" s="62"/>
      <c r="OE23" s="62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62"/>
      <c r="OS23" s="62"/>
      <c r="OT23" s="62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62"/>
      <c r="PO23" s="62"/>
      <c r="PP23" s="62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62"/>
      <c r="QD23" s="62"/>
      <c r="QE23" s="62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62"/>
      <c r="QY23" s="62"/>
      <c r="QZ23" s="62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62"/>
      <c r="RN23" s="62"/>
      <c r="RO23" s="62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62"/>
      <c r="SJ23" s="62"/>
      <c r="SK23" s="62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62"/>
      <c r="SY23" s="62"/>
      <c r="SZ23" s="62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62"/>
      <c r="TU23" s="62"/>
      <c r="TV23" s="62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62"/>
      <c r="UJ23" s="62"/>
      <c r="UK23" s="62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62"/>
      <c r="VE23" s="62"/>
      <c r="VF23" s="6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62"/>
      <c r="WR23" s="62"/>
      <c r="WS23" s="62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62"/>
      <c r="XG23" s="62"/>
      <c r="XH23" s="62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62"/>
      <c r="YB23" s="62"/>
      <c r="YC23" s="62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62"/>
      <c r="YW23" s="62"/>
      <c r="YX23" s="62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62"/>
      <c r="ZL23" s="62"/>
      <c r="ZM23" s="4"/>
      <c r="ZN23" s="4"/>
      <c r="ZO23" s="4"/>
      <c r="ZP23" s="4"/>
    </row>
    <row r="24" spans="1:692" x14ac:dyDescent="0.25">
      <c r="A24" s="64">
        <v>10</v>
      </c>
      <c r="B24" s="73"/>
      <c r="C24" s="62"/>
      <c r="D24" s="62"/>
      <c r="E24" s="6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62"/>
      <c r="S24" s="62"/>
      <c r="T24" s="62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62"/>
      <c r="AH24" s="62"/>
      <c r="AI24" s="62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62"/>
      <c r="AW24" s="62"/>
      <c r="AX24" s="62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62"/>
      <c r="BX24" s="62"/>
      <c r="BY24" s="62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62"/>
      <c r="CM24" s="62"/>
      <c r="CN24" s="62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62"/>
      <c r="DB24" s="62"/>
      <c r="DC24" s="62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62"/>
      <c r="EC24" s="62"/>
      <c r="ED24" s="6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62"/>
      <c r="ER24" s="62"/>
      <c r="ES24" s="62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62"/>
      <c r="FG24" s="62"/>
      <c r="FH24" s="6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62"/>
      <c r="GH24" s="62"/>
      <c r="GI24" s="62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62"/>
      <c r="GW24" s="62"/>
      <c r="GX24" s="62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62"/>
      <c r="HL24" s="62"/>
      <c r="HM24" s="62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62"/>
      <c r="IM24" s="62"/>
      <c r="IN24" s="62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62"/>
      <c r="JB24" s="62"/>
      <c r="JC24" s="62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62"/>
      <c r="JQ24" s="62"/>
      <c r="JR24" s="62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62"/>
      <c r="KR24" s="62"/>
      <c r="KS24" s="62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62"/>
      <c r="LG24" s="62"/>
      <c r="LH24" s="62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62"/>
      <c r="LV24" s="62"/>
      <c r="LW24" s="62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62"/>
      <c r="NC24" s="62"/>
      <c r="ND24" s="62"/>
      <c r="NE24" s="4"/>
      <c r="NF24" s="4"/>
      <c r="NG24" s="62"/>
      <c r="NH24" s="62"/>
      <c r="NI24" s="62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62"/>
      <c r="OD24" s="62"/>
      <c r="OE24" s="62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62"/>
      <c r="OS24" s="62"/>
      <c r="OT24" s="62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62"/>
      <c r="PO24" s="62"/>
      <c r="PP24" s="62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62"/>
      <c r="QD24" s="62"/>
      <c r="QE24" s="62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62"/>
      <c r="QY24" s="62"/>
      <c r="QZ24" s="62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62"/>
      <c r="RN24" s="62"/>
      <c r="RO24" s="62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62"/>
      <c r="SJ24" s="62"/>
      <c r="SK24" s="62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62"/>
      <c r="SY24" s="62"/>
      <c r="SZ24" s="62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62"/>
      <c r="TU24" s="62"/>
      <c r="TV24" s="62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62"/>
      <c r="UJ24" s="62"/>
      <c r="UK24" s="62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62"/>
      <c r="VE24" s="62"/>
      <c r="VF24" s="6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62"/>
      <c r="WR24" s="62"/>
      <c r="WS24" s="62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62"/>
      <c r="XG24" s="62"/>
      <c r="XH24" s="62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62"/>
      <c r="YB24" s="62"/>
      <c r="YC24" s="62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62"/>
      <c r="YW24" s="62"/>
      <c r="YX24" s="62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62"/>
      <c r="ZL24" s="62"/>
      <c r="ZM24" s="4"/>
      <c r="ZN24" s="4"/>
      <c r="ZO24" s="4"/>
      <c r="ZP24" s="4"/>
    </row>
    <row r="25" spans="1:692" x14ac:dyDescent="0.25">
      <c r="A25" s="64">
        <v>11</v>
      </c>
      <c r="B25" s="73"/>
      <c r="C25" s="62"/>
      <c r="D25" s="62"/>
      <c r="E25" s="6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62"/>
      <c r="S25" s="62"/>
      <c r="T25" s="62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62"/>
      <c r="AH25" s="62"/>
      <c r="AI25" s="62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62"/>
      <c r="AW25" s="62"/>
      <c r="AX25" s="62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62"/>
      <c r="BX25" s="62"/>
      <c r="BY25" s="62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62"/>
      <c r="CM25" s="62"/>
      <c r="CN25" s="62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62"/>
      <c r="DB25" s="62"/>
      <c r="DC25" s="62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62"/>
      <c r="EC25" s="62"/>
      <c r="ED25" s="6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62"/>
      <c r="ER25" s="62"/>
      <c r="ES25" s="62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62"/>
      <c r="FG25" s="62"/>
      <c r="FH25" s="6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62"/>
      <c r="GH25" s="62"/>
      <c r="GI25" s="62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62"/>
      <c r="GW25" s="62"/>
      <c r="GX25" s="62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62"/>
      <c r="HL25" s="62"/>
      <c r="HM25" s="62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62"/>
      <c r="IM25" s="62"/>
      <c r="IN25" s="62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62"/>
      <c r="JB25" s="62"/>
      <c r="JC25" s="62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62"/>
      <c r="JQ25" s="62"/>
      <c r="JR25" s="62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62"/>
      <c r="KR25" s="62"/>
      <c r="KS25" s="62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62"/>
      <c r="LG25" s="62"/>
      <c r="LH25" s="62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62"/>
      <c r="LV25" s="62"/>
      <c r="LW25" s="62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62"/>
      <c r="NC25" s="62"/>
      <c r="ND25" s="62"/>
      <c r="NE25" s="4"/>
      <c r="NF25" s="4"/>
      <c r="NG25" s="62"/>
      <c r="NH25" s="62"/>
      <c r="NI25" s="62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62"/>
      <c r="OD25" s="62"/>
      <c r="OE25" s="62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62"/>
      <c r="OS25" s="62"/>
      <c r="OT25" s="62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62"/>
      <c r="PO25" s="62"/>
      <c r="PP25" s="62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62"/>
      <c r="QD25" s="62"/>
      <c r="QE25" s="62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62"/>
      <c r="QY25" s="62"/>
      <c r="QZ25" s="62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62"/>
      <c r="RN25" s="62"/>
      <c r="RO25" s="62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62"/>
      <c r="SJ25" s="62"/>
      <c r="SK25" s="62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62"/>
      <c r="SY25" s="62"/>
      <c r="SZ25" s="62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62"/>
      <c r="TU25" s="62"/>
      <c r="TV25" s="62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62"/>
      <c r="UJ25" s="62"/>
      <c r="UK25" s="62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62"/>
      <c r="VE25" s="62"/>
      <c r="VF25" s="6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62"/>
      <c r="WR25" s="62"/>
      <c r="WS25" s="62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62"/>
      <c r="XG25" s="62"/>
      <c r="XH25" s="62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62"/>
      <c r="YB25" s="62"/>
      <c r="YC25" s="62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62"/>
      <c r="YW25" s="62"/>
      <c r="YX25" s="62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62"/>
      <c r="ZL25" s="62"/>
      <c r="ZM25" s="4"/>
      <c r="ZN25" s="4"/>
      <c r="ZO25" s="4"/>
      <c r="ZP25" s="4"/>
    </row>
    <row r="26" spans="1:692" x14ac:dyDescent="0.25">
      <c r="A26" s="64">
        <v>12</v>
      </c>
      <c r="B26" s="73"/>
      <c r="C26" s="62"/>
      <c r="D26" s="62"/>
      <c r="E26" s="6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62"/>
      <c r="S26" s="62"/>
      <c r="T26" s="62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62"/>
      <c r="AH26" s="62"/>
      <c r="AI26" s="62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62"/>
      <c r="AW26" s="62"/>
      <c r="AX26" s="62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62"/>
      <c r="BX26" s="62"/>
      <c r="BY26" s="62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62"/>
      <c r="CM26" s="62"/>
      <c r="CN26" s="62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62"/>
      <c r="DB26" s="62"/>
      <c r="DC26" s="62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62"/>
      <c r="EC26" s="62"/>
      <c r="ED26" s="6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62"/>
      <c r="ER26" s="62"/>
      <c r="ES26" s="62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62"/>
      <c r="FG26" s="62"/>
      <c r="FH26" s="6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62"/>
      <c r="GH26" s="62"/>
      <c r="GI26" s="62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62"/>
      <c r="GW26" s="62"/>
      <c r="GX26" s="62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62"/>
      <c r="HL26" s="62"/>
      <c r="HM26" s="62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62"/>
      <c r="IM26" s="62"/>
      <c r="IN26" s="62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62"/>
      <c r="JB26" s="62"/>
      <c r="JC26" s="62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62"/>
      <c r="JQ26" s="62"/>
      <c r="JR26" s="62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62"/>
      <c r="KR26" s="62"/>
      <c r="KS26" s="62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62"/>
      <c r="LG26" s="62"/>
      <c r="LH26" s="62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62"/>
      <c r="LV26" s="62"/>
      <c r="LW26" s="62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62"/>
      <c r="NC26" s="62"/>
      <c r="ND26" s="62"/>
      <c r="NE26" s="4"/>
      <c r="NF26" s="4"/>
      <c r="NG26" s="62"/>
      <c r="NH26" s="62"/>
      <c r="NI26" s="62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62"/>
      <c r="OD26" s="62"/>
      <c r="OE26" s="62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62"/>
      <c r="OS26" s="62"/>
      <c r="OT26" s="62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62"/>
      <c r="PO26" s="62"/>
      <c r="PP26" s="62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62"/>
      <c r="QD26" s="62"/>
      <c r="QE26" s="62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62"/>
      <c r="QY26" s="62"/>
      <c r="QZ26" s="62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62"/>
      <c r="RN26" s="62"/>
      <c r="RO26" s="62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62"/>
      <c r="SJ26" s="62"/>
      <c r="SK26" s="62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62"/>
      <c r="SY26" s="62"/>
      <c r="SZ26" s="62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62"/>
      <c r="TU26" s="62"/>
      <c r="TV26" s="62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62"/>
      <c r="UJ26" s="62"/>
      <c r="UK26" s="62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62"/>
      <c r="VE26" s="62"/>
      <c r="VF26" s="6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62"/>
      <c r="WR26" s="62"/>
      <c r="WS26" s="62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62"/>
      <c r="XG26" s="62"/>
      <c r="XH26" s="62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62"/>
      <c r="YB26" s="62"/>
      <c r="YC26" s="62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62"/>
      <c r="YW26" s="62"/>
      <c r="YX26" s="62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62"/>
      <c r="ZL26" s="62"/>
      <c r="ZM26" s="4"/>
      <c r="ZN26" s="4"/>
      <c r="ZO26" s="4"/>
      <c r="ZP26" s="4"/>
    </row>
    <row r="27" spans="1:692" x14ac:dyDescent="0.25">
      <c r="A27" s="64">
        <v>13</v>
      </c>
      <c r="B27" s="73"/>
      <c r="C27" s="62"/>
      <c r="D27" s="62"/>
      <c r="E27" s="6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62"/>
      <c r="S27" s="62"/>
      <c r="T27" s="62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62"/>
      <c r="AH27" s="62"/>
      <c r="AI27" s="62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62"/>
      <c r="AW27" s="62"/>
      <c r="AX27" s="62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62"/>
      <c r="BX27" s="62"/>
      <c r="BY27" s="62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62"/>
      <c r="CM27" s="62"/>
      <c r="CN27" s="62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62"/>
      <c r="DB27" s="62"/>
      <c r="DC27" s="62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62"/>
      <c r="EC27" s="62"/>
      <c r="ED27" s="6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62"/>
      <c r="ER27" s="62"/>
      <c r="ES27" s="62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62"/>
      <c r="FG27" s="62"/>
      <c r="FH27" s="6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62"/>
      <c r="GH27" s="62"/>
      <c r="GI27" s="62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62"/>
      <c r="GW27" s="62"/>
      <c r="GX27" s="62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62"/>
      <c r="HL27" s="62"/>
      <c r="HM27" s="62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62"/>
      <c r="IM27" s="62"/>
      <c r="IN27" s="62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62"/>
      <c r="JB27" s="62"/>
      <c r="JC27" s="62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62"/>
      <c r="JQ27" s="62"/>
      <c r="JR27" s="62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62"/>
      <c r="KR27" s="62"/>
      <c r="KS27" s="62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62"/>
      <c r="LG27" s="62"/>
      <c r="LH27" s="62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62"/>
      <c r="LV27" s="62"/>
      <c r="LW27" s="62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62"/>
      <c r="NC27" s="62"/>
      <c r="ND27" s="62"/>
      <c r="NE27" s="4"/>
      <c r="NF27" s="4"/>
      <c r="NG27" s="62"/>
      <c r="NH27" s="62"/>
      <c r="NI27" s="62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62"/>
      <c r="OD27" s="62"/>
      <c r="OE27" s="62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62"/>
      <c r="OS27" s="62"/>
      <c r="OT27" s="62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62"/>
      <c r="PO27" s="62"/>
      <c r="PP27" s="62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62"/>
      <c r="QD27" s="62"/>
      <c r="QE27" s="62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62"/>
      <c r="QY27" s="62"/>
      <c r="QZ27" s="62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62"/>
      <c r="RN27" s="62"/>
      <c r="RO27" s="62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62"/>
      <c r="SJ27" s="62"/>
      <c r="SK27" s="62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62"/>
      <c r="SY27" s="62"/>
      <c r="SZ27" s="62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62"/>
      <c r="TU27" s="62"/>
      <c r="TV27" s="62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62"/>
      <c r="UJ27" s="62"/>
      <c r="UK27" s="62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62"/>
      <c r="VE27" s="62"/>
      <c r="VF27" s="6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62"/>
      <c r="WR27" s="62"/>
      <c r="WS27" s="62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62"/>
      <c r="XG27" s="62"/>
      <c r="XH27" s="62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62"/>
      <c r="YB27" s="62"/>
      <c r="YC27" s="62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62"/>
      <c r="YW27" s="62"/>
      <c r="YX27" s="62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62"/>
      <c r="ZL27" s="62"/>
      <c r="ZM27" s="4"/>
      <c r="ZN27" s="4"/>
      <c r="ZO27" s="4"/>
      <c r="ZP27" s="4"/>
    </row>
    <row r="28" spans="1:692" x14ac:dyDescent="0.25">
      <c r="A28" s="64">
        <v>14</v>
      </c>
      <c r="B28" s="73"/>
      <c r="C28" s="62"/>
      <c r="D28" s="62"/>
      <c r="E28" s="6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62"/>
      <c r="S28" s="62"/>
      <c r="T28" s="62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62"/>
      <c r="AH28" s="62"/>
      <c r="AI28" s="62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62"/>
      <c r="AW28" s="62"/>
      <c r="AX28" s="62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62"/>
      <c r="BX28" s="62"/>
      <c r="BY28" s="62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62"/>
      <c r="CM28" s="62"/>
      <c r="CN28" s="62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62"/>
      <c r="DB28" s="62"/>
      <c r="DC28" s="62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62"/>
      <c r="EC28" s="62"/>
      <c r="ED28" s="6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62"/>
      <c r="ER28" s="62"/>
      <c r="ES28" s="62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62"/>
      <c r="FG28" s="62"/>
      <c r="FH28" s="6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62"/>
      <c r="GH28" s="62"/>
      <c r="GI28" s="62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62"/>
      <c r="GW28" s="62"/>
      <c r="GX28" s="62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62"/>
      <c r="HL28" s="62"/>
      <c r="HM28" s="62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62"/>
      <c r="IM28" s="62"/>
      <c r="IN28" s="62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62"/>
      <c r="JB28" s="62"/>
      <c r="JC28" s="62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62"/>
      <c r="JQ28" s="62"/>
      <c r="JR28" s="62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62"/>
      <c r="KR28" s="62"/>
      <c r="KS28" s="62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62"/>
      <c r="LG28" s="62"/>
      <c r="LH28" s="62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62"/>
      <c r="LV28" s="62"/>
      <c r="LW28" s="62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62"/>
      <c r="NC28" s="62"/>
      <c r="ND28" s="62"/>
      <c r="NE28" s="4"/>
      <c r="NF28" s="4"/>
      <c r="NG28" s="62"/>
      <c r="NH28" s="62"/>
      <c r="NI28" s="62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62"/>
      <c r="OD28" s="62"/>
      <c r="OE28" s="62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62"/>
      <c r="OS28" s="62"/>
      <c r="OT28" s="62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62"/>
      <c r="PO28" s="62"/>
      <c r="PP28" s="62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62"/>
      <c r="QD28" s="62"/>
      <c r="QE28" s="62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62"/>
      <c r="QY28" s="62"/>
      <c r="QZ28" s="62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62"/>
      <c r="RN28" s="62"/>
      <c r="RO28" s="62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62"/>
      <c r="SJ28" s="62"/>
      <c r="SK28" s="62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62"/>
      <c r="SY28" s="62"/>
      <c r="SZ28" s="62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62"/>
      <c r="TU28" s="62"/>
      <c r="TV28" s="62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62"/>
      <c r="UJ28" s="62"/>
      <c r="UK28" s="62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62"/>
      <c r="VE28" s="62"/>
      <c r="VF28" s="6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62"/>
      <c r="WR28" s="62"/>
      <c r="WS28" s="62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62"/>
      <c r="XG28" s="62"/>
      <c r="XH28" s="62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62"/>
      <c r="YB28" s="62"/>
      <c r="YC28" s="62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62"/>
      <c r="YW28" s="62"/>
      <c r="YX28" s="62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62"/>
      <c r="ZL28" s="62"/>
      <c r="ZM28" s="4"/>
      <c r="ZN28" s="4"/>
      <c r="ZO28" s="4"/>
      <c r="ZP28" s="4"/>
    </row>
    <row r="29" spans="1:692" x14ac:dyDescent="0.25">
      <c r="A29" s="64">
        <v>15</v>
      </c>
      <c r="B29" s="73"/>
      <c r="C29" s="62"/>
      <c r="D29" s="62"/>
      <c r="E29" s="62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62"/>
      <c r="S29" s="62"/>
      <c r="T29" s="62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62"/>
      <c r="AH29" s="62"/>
      <c r="AI29" s="62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62"/>
      <c r="AW29" s="62"/>
      <c r="AX29" s="62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62"/>
      <c r="BX29" s="62"/>
      <c r="BY29" s="62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62"/>
      <c r="CM29" s="62"/>
      <c r="CN29" s="62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62"/>
      <c r="DB29" s="62"/>
      <c r="DC29" s="62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62"/>
      <c r="EC29" s="62"/>
      <c r="ED29" s="6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62"/>
      <c r="ER29" s="62"/>
      <c r="ES29" s="62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62"/>
      <c r="FG29" s="62"/>
      <c r="FH29" s="6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62"/>
      <c r="GH29" s="62"/>
      <c r="GI29" s="62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62"/>
      <c r="GW29" s="62"/>
      <c r="GX29" s="62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62"/>
      <c r="HL29" s="62"/>
      <c r="HM29" s="62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62"/>
      <c r="IM29" s="62"/>
      <c r="IN29" s="62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62"/>
      <c r="JB29" s="62"/>
      <c r="JC29" s="62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62"/>
      <c r="JQ29" s="62"/>
      <c r="JR29" s="62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62"/>
      <c r="KR29" s="62"/>
      <c r="KS29" s="62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62"/>
      <c r="LG29" s="62"/>
      <c r="LH29" s="62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62"/>
      <c r="LV29" s="62"/>
      <c r="LW29" s="62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62"/>
      <c r="NC29" s="62"/>
      <c r="ND29" s="62"/>
      <c r="NE29" s="4"/>
      <c r="NF29" s="4"/>
      <c r="NG29" s="62"/>
      <c r="NH29" s="62"/>
      <c r="NI29" s="62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62"/>
      <c r="OD29" s="62"/>
      <c r="OE29" s="62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62"/>
      <c r="OS29" s="62"/>
      <c r="OT29" s="62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62"/>
      <c r="PO29" s="62"/>
      <c r="PP29" s="62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62"/>
      <c r="QD29" s="62"/>
      <c r="QE29" s="62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62"/>
      <c r="QY29" s="62"/>
      <c r="QZ29" s="62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62"/>
      <c r="RN29" s="62"/>
      <c r="RO29" s="62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62"/>
      <c r="SJ29" s="62"/>
      <c r="SK29" s="62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62"/>
      <c r="SY29" s="62"/>
      <c r="SZ29" s="62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62"/>
      <c r="TU29" s="62"/>
      <c r="TV29" s="62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62"/>
      <c r="UJ29" s="62"/>
      <c r="UK29" s="62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62"/>
      <c r="VE29" s="62"/>
      <c r="VF29" s="6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62"/>
      <c r="WR29" s="62"/>
      <c r="WS29" s="62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62"/>
      <c r="XG29" s="62"/>
      <c r="XH29" s="62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62"/>
      <c r="YB29" s="62"/>
      <c r="YC29" s="62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62"/>
      <c r="YW29" s="62"/>
      <c r="YX29" s="62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62"/>
      <c r="ZL29" s="62"/>
      <c r="ZM29" s="4"/>
      <c r="ZN29" s="4"/>
      <c r="ZO29" s="4"/>
      <c r="ZP29" s="4"/>
    </row>
    <row r="30" spans="1:692" x14ac:dyDescent="0.25">
      <c r="A30" s="64">
        <v>16</v>
      </c>
      <c r="B30" s="73"/>
      <c r="C30" s="62"/>
      <c r="D30" s="62"/>
      <c r="E30" s="6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62"/>
      <c r="S30" s="62"/>
      <c r="T30" s="62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62"/>
      <c r="AH30" s="62"/>
      <c r="AI30" s="62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62"/>
      <c r="AW30" s="62"/>
      <c r="AX30" s="62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62"/>
      <c r="BX30" s="62"/>
      <c r="BY30" s="62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62"/>
      <c r="CM30" s="62"/>
      <c r="CN30" s="62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62"/>
      <c r="DB30" s="62"/>
      <c r="DC30" s="62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62"/>
      <c r="EC30" s="62"/>
      <c r="ED30" s="6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62"/>
      <c r="ER30" s="62"/>
      <c r="ES30" s="62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62"/>
      <c r="FG30" s="62"/>
      <c r="FH30" s="6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62"/>
      <c r="GH30" s="62"/>
      <c r="GI30" s="62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62"/>
      <c r="GW30" s="62"/>
      <c r="GX30" s="62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62"/>
      <c r="HL30" s="62"/>
      <c r="HM30" s="62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62"/>
      <c r="IM30" s="62"/>
      <c r="IN30" s="62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62"/>
      <c r="JB30" s="62"/>
      <c r="JC30" s="62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62"/>
      <c r="JQ30" s="62"/>
      <c r="JR30" s="62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62"/>
      <c r="KR30" s="62"/>
      <c r="KS30" s="62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62"/>
      <c r="LG30" s="62"/>
      <c r="LH30" s="62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62"/>
      <c r="LV30" s="62"/>
      <c r="LW30" s="62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62"/>
      <c r="NC30" s="62"/>
      <c r="ND30" s="62"/>
      <c r="NE30" s="4"/>
      <c r="NF30" s="4"/>
      <c r="NG30" s="62"/>
      <c r="NH30" s="62"/>
      <c r="NI30" s="62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62"/>
      <c r="OD30" s="62"/>
      <c r="OE30" s="62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62"/>
      <c r="OS30" s="62"/>
      <c r="OT30" s="62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62"/>
      <c r="PO30" s="62"/>
      <c r="PP30" s="62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62"/>
      <c r="QD30" s="62"/>
      <c r="QE30" s="62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62"/>
      <c r="QY30" s="62"/>
      <c r="QZ30" s="62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62"/>
      <c r="RN30" s="62"/>
      <c r="RO30" s="62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62"/>
      <c r="SJ30" s="62"/>
      <c r="SK30" s="62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62"/>
      <c r="SY30" s="62"/>
      <c r="SZ30" s="62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62"/>
      <c r="TU30" s="62"/>
      <c r="TV30" s="62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62"/>
      <c r="UJ30" s="62"/>
      <c r="UK30" s="62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62"/>
      <c r="VE30" s="62"/>
      <c r="VF30" s="6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62"/>
      <c r="WR30" s="62"/>
      <c r="WS30" s="62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62"/>
      <c r="XG30" s="62"/>
      <c r="XH30" s="62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62"/>
      <c r="YB30" s="62"/>
      <c r="YC30" s="62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62"/>
      <c r="YW30" s="62"/>
      <c r="YX30" s="62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62"/>
      <c r="ZL30" s="62"/>
      <c r="ZM30" s="4"/>
      <c r="ZN30" s="4"/>
      <c r="ZO30" s="4"/>
      <c r="ZP30" s="4"/>
    </row>
    <row r="31" spans="1:692" x14ac:dyDescent="0.25">
      <c r="A31" s="64">
        <v>17</v>
      </c>
      <c r="B31" s="73"/>
      <c r="C31" s="62"/>
      <c r="D31" s="62"/>
      <c r="E31" s="6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62"/>
      <c r="S31" s="62"/>
      <c r="T31" s="62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62"/>
      <c r="AH31" s="62"/>
      <c r="AI31" s="62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62"/>
      <c r="AW31" s="62"/>
      <c r="AX31" s="62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62"/>
      <c r="BX31" s="62"/>
      <c r="BY31" s="62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62"/>
      <c r="CM31" s="62"/>
      <c r="CN31" s="62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62"/>
      <c r="DB31" s="62"/>
      <c r="DC31" s="62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62"/>
      <c r="EC31" s="62"/>
      <c r="ED31" s="6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62"/>
      <c r="ER31" s="62"/>
      <c r="ES31" s="62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62"/>
      <c r="FG31" s="62"/>
      <c r="FH31" s="6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62"/>
      <c r="GH31" s="62"/>
      <c r="GI31" s="62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62"/>
      <c r="GW31" s="62"/>
      <c r="GX31" s="62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62"/>
      <c r="HL31" s="62"/>
      <c r="HM31" s="62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62"/>
      <c r="IM31" s="62"/>
      <c r="IN31" s="62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62"/>
      <c r="JB31" s="62"/>
      <c r="JC31" s="62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62"/>
      <c r="JQ31" s="62"/>
      <c r="JR31" s="62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62"/>
      <c r="KR31" s="62"/>
      <c r="KS31" s="62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62"/>
      <c r="LG31" s="62"/>
      <c r="LH31" s="62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62"/>
      <c r="LV31" s="62"/>
      <c r="LW31" s="62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62"/>
      <c r="NC31" s="62"/>
      <c r="ND31" s="62"/>
      <c r="NE31" s="4"/>
      <c r="NF31" s="4"/>
      <c r="NG31" s="62"/>
      <c r="NH31" s="62"/>
      <c r="NI31" s="62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62"/>
      <c r="OD31" s="62"/>
      <c r="OE31" s="62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62"/>
      <c r="OS31" s="62"/>
      <c r="OT31" s="62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62"/>
      <c r="PO31" s="62"/>
      <c r="PP31" s="62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62"/>
      <c r="QD31" s="62"/>
      <c r="QE31" s="62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62"/>
      <c r="QY31" s="62"/>
      <c r="QZ31" s="62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62"/>
      <c r="RN31" s="62"/>
      <c r="RO31" s="62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62"/>
      <c r="SJ31" s="62"/>
      <c r="SK31" s="62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62"/>
      <c r="SY31" s="62"/>
      <c r="SZ31" s="62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62"/>
      <c r="TU31" s="62"/>
      <c r="TV31" s="62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62"/>
      <c r="UJ31" s="62"/>
      <c r="UK31" s="62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62"/>
      <c r="VE31" s="62"/>
      <c r="VF31" s="6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62"/>
      <c r="WR31" s="62"/>
      <c r="WS31" s="62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62"/>
      <c r="XG31" s="62"/>
      <c r="XH31" s="62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62"/>
      <c r="YB31" s="62"/>
      <c r="YC31" s="62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62"/>
      <c r="YW31" s="62"/>
      <c r="YX31" s="62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62"/>
      <c r="ZL31" s="62"/>
      <c r="ZM31" s="4"/>
      <c r="ZN31" s="4"/>
      <c r="ZO31" s="4"/>
      <c r="ZP31" s="4"/>
    </row>
    <row r="32" spans="1:692" x14ac:dyDescent="0.25">
      <c r="A32" s="64">
        <v>18</v>
      </c>
      <c r="B32" s="73"/>
      <c r="C32" s="62"/>
      <c r="D32" s="62"/>
      <c r="E32" s="6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62"/>
      <c r="S32" s="62"/>
      <c r="T32" s="62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62"/>
      <c r="AH32" s="62"/>
      <c r="AI32" s="62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62"/>
      <c r="AW32" s="62"/>
      <c r="AX32" s="62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62"/>
      <c r="BX32" s="62"/>
      <c r="BY32" s="62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62"/>
      <c r="CM32" s="62"/>
      <c r="CN32" s="62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62"/>
      <c r="DB32" s="62"/>
      <c r="DC32" s="62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62"/>
      <c r="EC32" s="62"/>
      <c r="ED32" s="6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62"/>
      <c r="ER32" s="62"/>
      <c r="ES32" s="62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62"/>
      <c r="FG32" s="62"/>
      <c r="FH32" s="6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62"/>
      <c r="GH32" s="62"/>
      <c r="GI32" s="62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62"/>
      <c r="GW32" s="62"/>
      <c r="GX32" s="62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62"/>
      <c r="HL32" s="62"/>
      <c r="HM32" s="62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62"/>
      <c r="IM32" s="62"/>
      <c r="IN32" s="62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62"/>
      <c r="JB32" s="62"/>
      <c r="JC32" s="62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62"/>
      <c r="JQ32" s="62"/>
      <c r="JR32" s="62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62"/>
      <c r="KR32" s="62"/>
      <c r="KS32" s="62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62"/>
      <c r="LG32" s="62"/>
      <c r="LH32" s="62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62"/>
      <c r="LV32" s="62"/>
      <c r="LW32" s="62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62"/>
      <c r="NC32" s="62"/>
      <c r="ND32" s="62"/>
      <c r="NE32" s="4"/>
      <c r="NF32" s="4"/>
      <c r="NG32" s="62"/>
      <c r="NH32" s="62"/>
      <c r="NI32" s="62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62"/>
      <c r="OD32" s="62"/>
      <c r="OE32" s="62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62"/>
      <c r="OS32" s="62"/>
      <c r="OT32" s="62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62"/>
      <c r="PO32" s="62"/>
      <c r="PP32" s="62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62"/>
      <c r="QD32" s="62"/>
      <c r="QE32" s="62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62"/>
      <c r="QY32" s="62"/>
      <c r="QZ32" s="62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62"/>
      <c r="RN32" s="62"/>
      <c r="RO32" s="62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62"/>
      <c r="SJ32" s="62"/>
      <c r="SK32" s="62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62"/>
      <c r="SY32" s="62"/>
      <c r="SZ32" s="62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62"/>
      <c r="TU32" s="62"/>
      <c r="TV32" s="62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62"/>
      <c r="UJ32" s="62"/>
      <c r="UK32" s="62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62"/>
      <c r="VE32" s="62"/>
      <c r="VF32" s="6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62"/>
      <c r="WR32" s="62"/>
      <c r="WS32" s="62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62"/>
      <c r="XG32" s="62"/>
      <c r="XH32" s="62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62"/>
      <c r="YB32" s="62"/>
      <c r="YC32" s="62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62"/>
      <c r="YW32" s="62"/>
      <c r="YX32" s="62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62"/>
      <c r="ZL32" s="62"/>
      <c r="ZM32" s="4"/>
      <c r="ZN32" s="4"/>
      <c r="ZO32" s="4"/>
      <c r="ZP32" s="4"/>
    </row>
    <row r="33" spans="1:692" x14ac:dyDescent="0.25">
      <c r="A33" s="64">
        <v>19</v>
      </c>
      <c r="B33" s="73"/>
      <c r="C33" s="62"/>
      <c r="D33" s="6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2"/>
      <c r="R33" s="62"/>
      <c r="S33" s="62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62"/>
      <c r="AG33" s="62"/>
      <c r="AH33" s="62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62"/>
      <c r="AV33" s="62"/>
      <c r="AW33" s="62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62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62"/>
      <c r="BW33" s="62"/>
      <c r="BX33" s="62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62"/>
      <c r="CL33" s="62"/>
      <c r="CM33" s="62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62"/>
      <c r="DA33" s="62"/>
      <c r="DB33" s="62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62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62"/>
      <c r="EB33" s="62"/>
      <c r="EC33" s="62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62"/>
      <c r="EQ33" s="62"/>
      <c r="ER33" s="62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62"/>
      <c r="FF33" s="62"/>
      <c r="FG33" s="62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6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62"/>
      <c r="GG33" s="62"/>
      <c r="GH33" s="62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62"/>
      <c r="GV33" s="62"/>
      <c r="GW33" s="62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62"/>
      <c r="HK33" s="62"/>
      <c r="HL33" s="62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62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62"/>
      <c r="IL33" s="62"/>
      <c r="IM33" s="62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62"/>
      <c r="JA33" s="62"/>
      <c r="JB33" s="62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62"/>
      <c r="JP33" s="62"/>
      <c r="JQ33" s="62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62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62"/>
      <c r="KQ33" s="62"/>
      <c r="KR33" s="62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62"/>
      <c r="LF33" s="62"/>
      <c r="LG33" s="62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62"/>
      <c r="LU33" s="62"/>
      <c r="LV33" s="62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62"/>
      <c r="MJ33" s="4"/>
      <c r="MK33" s="4"/>
      <c r="ML33" s="4"/>
      <c r="MM33" s="4"/>
      <c r="MN33" s="4"/>
      <c r="MO33" s="62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62"/>
      <c r="NB33" s="62"/>
      <c r="NC33" s="62"/>
      <c r="ND33" s="4"/>
      <c r="NE33" s="4"/>
      <c r="NF33" s="62"/>
      <c r="NG33" s="62"/>
      <c r="NH33" s="62"/>
      <c r="NI33" s="4"/>
      <c r="NJ33" s="4"/>
      <c r="NK33" s="4"/>
      <c r="NL33" s="4"/>
      <c r="NM33" s="4"/>
      <c r="NN33" s="4"/>
      <c r="NO33" s="4"/>
      <c r="NP33" s="62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62"/>
      <c r="OC33" s="62"/>
      <c r="OD33" s="62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62"/>
      <c r="OR33" s="62"/>
      <c r="OS33" s="62"/>
      <c r="OT33" s="4"/>
      <c r="OU33" s="4"/>
      <c r="OV33" s="4"/>
      <c r="OW33" s="4"/>
      <c r="OX33" s="4"/>
      <c r="OY33" s="4"/>
      <c r="OZ33" s="4"/>
      <c r="PA33" s="62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62"/>
      <c r="PN33" s="62"/>
      <c r="PO33" s="62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62"/>
      <c r="QC33" s="62"/>
      <c r="QD33" s="62"/>
      <c r="QE33" s="4"/>
      <c r="QF33" s="4"/>
      <c r="QG33" s="4"/>
      <c r="QH33" s="4"/>
      <c r="QI33" s="4"/>
      <c r="QJ33" s="4"/>
      <c r="QK33" s="62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62"/>
      <c r="QX33" s="62"/>
      <c r="QY33" s="62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62"/>
      <c r="RM33" s="62"/>
      <c r="RN33" s="62"/>
      <c r="RO33" s="4"/>
      <c r="RP33" s="4"/>
      <c r="RQ33" s="4"/>
      <c r="RR33" s="4"/>
      <c r="RS33" s="4"/>
      <c r="RT33" s="4"/>
      <c r="RU33" s="4"/>
      <c r="RV33" s="62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62"/>
      <c r="SI33" s="62"/>
      <c r="SJ33" s="62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62"/>
      <c r="SX33" s="62"/>
      <c r="SY33" s="62"/>
      <c r="SZ33" s="4"/>
      <c r="TA33" s="4"/>
      <c r="TB33" s="4"/>
      <c r="TC33" s="4"/>
      <c r="TD33" s="4"/>
      <c r="TE33" s="4"/>
      <c r="TF33" s="4"/>
      <c r="TG33" s="62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62"/>
      <c r="TT33" s="62"/>
      <c r="TU33" s="62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62"/>
      <c r="UI33" s="62"/>
      <c r="UJ33" s="62"/>
      <c r="UK33" s="4"/>
      <c r="UL33" s="4"/>
      <c r="UM33" s="4"/>
      <c r="UN33" s="4"/>
      <c r="UO33" s="4"/>
      <c r="UP33" s="4"/>
      <c r="UQ33" s="62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62"/>
      <c r="VD33" s="62"/>
      <c r="VE33" s="62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62"/>
      <c r="VS33" s="4"/>
      <c r="VT33" s="4"/>
      <c r="VU33" s="4"/>
      <c r="VV33" s="4"/>
      <c r="VW33" s="4"/>
      <c r="VX33" s="62"/>
      <c r="VY33" s="4"/>
      <c r="VZ33" s="4"/>
      <c r="WA33" s="4"/>
      <c r="WB33" s="4"/>
      <c r="WC33" s="4"/>
      <c r="WD33" s="62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62"/>
      <c r="WQ33" s="62"/>
      <c r="WR33" s="62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62"/>
      <c r="XF33" s="62"/>
      <c r="XG33" s="62"/>
      <c r="XH33" s="4"/>
      <c r="XI33" s="4"/>
      <c r="XJ33" s="4"/>
      <c r="XK33" s="4"/>
      <c r="XL33" s="4"/>
      <c r="XM33" s="4"/>
      <c r="XN33" s="62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62"/>
      <c r="YA33" s="62"/>
      <c r="YB33" s="62"/>
      <c r="YC33" s="4"/>
      <c r="YD33" s="4"/>
      <c r="YE33" s="4"/>
      <c r="YF33" s="4"/>
      <c r="YG33" s="4"/>
      <c r="YH33" s="4"/>
      <c r="YI33" s="62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62"/>
      <c r="YV33" s="62"/>
      <c r="YW33" s="62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62"/>
      <c r="ZK33" s="62"/>
      <c r="ZL33" s="62"/>
      <c r="ZM33" s="4"/>
      <c r="ZN33" s="62"/>
      <c r="ZO33" s="4"/>
      <c r="ZP33" s="4"/>
    </row>
    <row r="34" spans="1:692" x14ac:dyDescent="0.25">
      <c r="A34" s="64">
        <v>20</v>
      </c>
      <c r="B34" s="4"/>
      <c r="C34" s="62"/>
      <c r="D34" s="62"/>
      <c r="E34" s="6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64">
        <v>21</v>
      </c>
      <c r="B35" s="4"/>
      <c r="C35" s="62"/>
      <c r="D35" s="62"/>
      <c r="E35" s="6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64">
        <v>22</v>
      </c>
      <c r="B36" s="4"/>
      <c r="C36" s="62"/>
      <c r="D36" s="62"/>
      <c r="E36" s="6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64">
        <v>23</v>
      </c>
      <c r="B37" s="4"/>
      <c r="C37" s="62"/>
      <c r="D37" s="62"/>
      <c r="E37" s="6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64">
        <v>24</v>
      </c>
      <c r="B38" s="4"/>
      <c r="C38" s="62"/>
      <c r="D38" s="62"/>
      <c r="E38" s="6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30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39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30"/>
      <c r="VM39" s="4"/>
      <c r="VN39" s="4"/>
      <c r="VO39" s="4"/>
      <c r="VP39" s="4"/>
      <c r="VQ39" s="4"/>
      <c r="VR39" s="4"/>
      <c r="VS39" s="4"/>
      <c r="VT39" s="4"/>
      <c r="VU39" s="30"/>
      <c r="VV39" s="4"/>
      <c r="VW39" s="4"/>
      <c r="VX39" s="30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30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</row>
    <row r="40" spans="1:692" x14ac:dyDescent="0.25">
      <c r="A40" s="82" t="s">
        <v>789</v>
      </c>
      <c r="B40" s="83"/>
      <c r="C40" s="3">
        <f>SUM(C15:C39)</f>
        <v>0</v>
      </c>
      <c r="D40" s="3">
        <f t="shared" ref="D40:BG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ref="BH40:DL40" si="1">SUM(BH15:BH39)</f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ref="DM40:FX40" si="2">SUM(DM15:DM39)</f>
        <v>0</v>
      </c>
      <c r="DN40" s="3">
        <f t="shared" si="2"/>
        <v>0</v>
      </c>
      <c r="DO40" s="3">
        <f t="shared" si="2"/>
        <v>0</v>
      </c>
      <c r="DP40" s="3">
        <f t="shared" si="2"/>
        <v>0</v>
      </c>
      <c r="DQ40" s="3">
        <f t="shared" si="2"/>
        <v>0</v>
      </c>
      <c r="DR40" s="3">
        <f t="shared" si="2"/>
        <v>0</v>
      </c>
      <c r="DS40" s="3">
        <f t="shared" si="2"/>
        <v>0</v>
      </c>
      <c r="DT40" s="3">
        <f t="shared" si="2"/>
        <v>0</v>
      </c>
      <c r="DU40" s="3">
        <f t="shared" si="2"/>
        <v>0</v>
      </c>
      <c r="DV40" s="3">
        <f t="shared" si="2"/>
        <v>0</v>
      </c>
      <c r="DW40" s="3">
        <f t="shared" si="2"/>
        <v>0</v>
      </c>
      <c r="DX40" s="3">
        <f t="shared" si="2"/>
        <v>0</v>
      </c>
      <c r="DY40" s="3">
        <f t="shared" si="2"/>
        <v>0</v>
      </c>
      <c r="DZ40" s="3">
        <f t="shared" si="2"/>
        <v>0</v>
      </c>
      <c r="EA40" s="3">
        <f t="shared" si="2"/>
        <v>0</v>
      </c>
      <c r="EB40" s="3">
        <f t="shared" si="2"/>
        <v>0</v>
      </c>
      <c r="EC40" s="3">
        <f t="shared" si="2"/>
        <v>0</v>
      </c>
      <c r="ED40" s="3">
        <f t="shared" si="2"/>
        <v>0</v>
      </c>
      <c r="EE40" s="3">
        <f t="shared" si="2"/>
        <v>0</v>
      </c>
      <c r="EF40" s="3">
        <f t="shared" si="2"/>
        <v>0</v>
      </c>
      <c r="EG40" s="3">
        <f t="shared" si="2"/>
        <v>0</v>
      </c>
      <c r="EH40" s="3">
        <f t="shared" si="2"/>
        <v>0</v>
      </c>
      <c r="EI40" s="3">
        <f t="shared" si="2"/>
        <v>0</v>
      </c>
      <c r="EJ40" s="3">
        <f t="shared" si="2"/>
        <v>0</v>
      </c>
      <c r="EK40" s="3">
        <f t="shared" si="2"/>
        <v>0</v>
      </c>
      <c r="EL40" s="3">
        <f t="shared" si="2"/>
        <v>0</v>
      </c>
      <c r="EM40" s="3">
        <f t="shared" si="2"/>
        <v>0</v>
      </c>
      <c r="EN40" s="3">
        <f t="shared" si="2"/>
        <v>0</v>
      </c>
      <c r="EO40" s="3">
        <f t="shared" si="2"/>
        <v>0</v>
      </c>
      <c r="EP40" s="3">
        <f t="shared" si="2"/>
        <v>0</v>
      </c>
      <c r="EQ40" s="3">
        <f t="shared" si="2"/>
        <v>0</v>
      </c>
      <c r="ER40" s="3">
        <f t="shared" si="2"/>
        <v>0</v>
      </c>
      <c r="ES40" s="3">
        <f t="shared" si="2"/>
        <v>0</v>
      </c>
      <c r="ET40" s="3">
        <f t="shared" si="2"/>
        <v>0</v>
      </c>
      <c r="EU40" s="3">
        <f t="shared" si="2"/>
        <v>0</v>
      </c>
      <c r="EV40" s="3">
        <f t="shared" si="2"/>
        <v>0</v>
      </c>
      <c r="EW40" s="3">
        <f t="shared" si="2"/>
        <v>0</v>
      </c>
      <c r="EX40" s="3">
        <f t="shared" si="2"/>
        <v>0</v>
      </c>
      <c r="EY40" s="3">
        <f t="shared" si="2"/>
        <v>0</v>
      </c>
      <c r="EZ40" s="3">
        <f t="shared" si="2"/>
        <v>0</v>
      </c>
      <c r="FA40" s="3">
        <f t="shared" si="2"/>
        <v>0</v>
      </c>
      <c r="FB40" s="3">
        <f t="shared" si="2"/>
        <v>0</v>
      </c>
      <c r="FC40" s="3">
        <f t="shared" si="2"/>
        <v>0</v>
      </c>
      <c r="FD40" s="3">
        <f t="shared" si="2"/>
        <v>0</v>
      </c>
      <c r="FE40" s="3">
        <f t="shared" si="2"/>
        <v>0</v>
      </c>
      <c r="FF40" s="3">
        <f t="shared" si="2"/>
        <v>0</v>
      </c>
      <c r="FG40" s="3">
        <f t="shared" si="2"/>
        <v>0</v>
      </c>
      <c r="FH40" s="3">
        <f t="shared" si="2"/>
        <v>0</v>
      </c>
      <c r="FI40" s="3">
        <f t="shared" si="2"/>
        <v>0</v>
      </c>
      <c r="FJ40" s="3">
        <f t="shared" si="2"/>
        <v>0</v>
      </c>
      <c r="FK40" s="3">
        <f t="shared" si="2"/>
        <v>0</v>
      </c>
      <c r="FL40" s="3">
        <f t="shared" si="2"/>
        <v>0</v>
      </c>
      <c r="FM40" s="3">
        <f t="shared" si="2"/>
        <v>0</v>
      </c>
      <c r="FN40" s="3">
        <f t="shared" si="2"/>
        <v>0</v>
      </c>
      <c r="FO40" s="3">
        <f t="shared" si="2"/>
        <v>0</v>
      </c>
      <c r="FP40" s="3">
        <f t="shared" si="2"/>
        <v>0</v>
      </c>
      <c r="FQ40" s="3">
        <f t="shared" si="2"/>
        <v>0</v>
      </c>
      <c r="FR40" s="3">
        <f t="shared" si="2"/>
        <v>0</v>
      </c>
      <c r="FS40" s="3">
        <f t="shared" si="2"/>
        <v>0</v>
      </c>
      <c r="FT40" s="3">
        <f t="shared" si="2"/>
        <v>0</v>
      </c>
      <c r="FU40" s="3">
        <f t="shared" si="2"/>
        <v>0</v>
      </c>
      <c r="FV40" s="3">
        <f t="shared" si="2"/>
        <v>0</v>
      </c>
      <c r="FW40" s="3">
        <f t="shared" si="2"/>
        <v>0</v>
      </c>
      <c r="FX40" s="3">
        <f t="shared" si="2"/>
        <v>0</v>
      </c>
      <c r="FY40" s="3">
        <f t="shared" ref="FY40:IJ40" si="3">SUM(FY15:FY39)</f>
        <v>0</v>
      </c>
      <c r="FZ40" s="3">
        <f t="shared" si="3"/>
        <v>0</v>
      </c>
      <c r="GA40" s="3">
        <f t="shared" si="3"/>
        <v>0</v>
      </c>
      <c r="GB40" s="3">
        <f t="shared" si="3"/>
        <v>0</v>
      </c>
      <c r="GC40" s="3">
        <f t="shared" si="3"/>
        <v>0</v>
      </c>
      <c r="GD40" s="3">
        <f t="shared" si="3"/>
        <v>0</v>
      </c>
      <c r="GE40" s="3">
        <f t="shared" si="3"/>
        <v>0</v>
      </c>
      <c r="GF40" s="3">
        <f t="shared" si="3"/>
        <v>0</v>
      </c>
      <c r="GG40" s="3">
        <f t="shared" si="3"/>
        <v>0</v>
      </c>
      <c r="GH40" s="3">
        <f t="shared" si="3"/>
        <v>0</v>
      </c>
      <c r="GI40" s="3">
        <f t="shared" si="3"/>
        <v>0</v>
      </c>
      <c r="GJ40" s="3">
        <f t="shared" si="3"/>
        <v>0</v>
      </c>
      <c r="GK40" s="3">
        <f t="shared" si="3"/>
        <v>0</v>
      </c>
      <c r="GL40" s="3">
        <f t="shared" si="3"/>
        <v>0</v>
      </c>
      <c r="GM40" s="3">
        <f t="shared" si="3"/>
        <v>0</v>
      </c>
      <c r="GN40" s="3">
        <f t="shared" si="3"/>
        <v>0</v>
      </c>
      <c r="GO40" s="3">
        <f t="shared" si="3"/>
        <v>0</v>
      </c>
      <c r="GP40" s="3">
        <f t="shared" si="3"/>
        <v>0</v>
      </c>
      <c r="GQ40" s="3">
        <f t="shared" si="3"/>
        <v>0</v>
      </c>
      <c r="GR40" s="3">
        <f t="shared" si="3"/>
        <v>0</v>
      </c>
      <c r="GS40" s="3">
        <f t="shared" si="3"/>
        <v>0</v>
      </c>
      <c r="GT40" s="3">
        <f t="shared" si="3"/>
        <v>0</v>
      </c>
      <c r="GU40" s="3">
        <f t="shared" si="3"/>
        <v>0</v>
      </c>
      <c r="GV40" s="3">
        <f t="shared" si="3"/>
        <v>0</v>
      </c>
      <c r="GW40" s="3">
        <f t="shared" si="3"/>
        <v>0</v>
      </c>
      <c r="GX40" s="3">
        <f t="shared" si="3"/>
        <v>0</v>
      </c>
      <c r="GY40" s="3">
        <f t="shared" si="3"/>
        <v>0</v>
      </c>
      <c r="GZ40" s="3">
        <f t="shared" si="3"/>
        <v>0</v>
      </c>
      <c r="HA40" s="3">
        <f t="shared" si="3"/>
        <v>0</v>
      </c>
      <c r="HB40" s="3">
        <f t="shared" si="3"/>
        <v>0</v>
      </c>
      <c r="HC40" s="3">
        <f t="shared" si="3"/>
        <v>0</v>
      </c>
      <c r="HD40" s="3">
        <f t="shared" si="3"/>
        <v>0</v>
      </c>
      <c r="HE40" s="3">
        <f t="shared" si="3"/>
        <v>0</v>
      </c>
      <c r="HF40" s="3">
        <f t="shared" si="3"/>
        <v>0</v>
      </c>
      <c r="HG40" s="3">
        <f t="shared" si="3"/>
        <v>0</v>
      </c>
      <c r="HH40" s="3">
        <f t="shared" si="3"/>
        <v>0</v>
      </c>
      <c r="HI40" s="3">
        <f t="shared" si="3"/>
        <v>0</v>
      </c>
      <c r="HJ40" s="3">
        <f t="shared" si="3"/>
        <v>0</v>
      </c>
      <c r="HK40" s="3">
        <f t="shared" si="3"/>
        <v>0</v>
      </c>
      <c r="HL40" s="3">
        <f t="shared" si="3"/>
        <v>0</v>
      </c>
      <c r="HM40" s="3">
        <f t="shared" si="3"/>
        <v>0</v>
      </c>
      <c r="HN40" s="3">
        <f t="shared" si="3"/>
        <v>0</v>
      </c>
      <c r="HO40" s="3">
        <f t="shared" si="3"/>
        <v>0</v>
      </c>
      <c r="HP40" s="3">
        <f t="shared" si="3"/>
        <v>0</v>
      </c>
      <c r="HQ40" s="3">
        <f t="shared" si="3"/>
        <v>0</v>
      </c>
      <c r="HR40" s="3">
        <f t="shared" si="3"/>
        <v>0</v>
      </c>
      <c r="HS40" s="3">
        <f t="shared" si="3"/>
        <v>0</v>
      </c>
      <c r="HT40" s="3">
        <f t="shared" si="3"/>
        <v>0</v>
      </c>
      <c r="HU40" s="3">
        <f t="shared" si="3"/>
        <v>0</v>
      </c>
      <c r="HV40" s="3">
        <f t="shared" si="3"/>
        <v>0</v>
      </c>
      <c r="HW40" s="3">
        <f t="shared" si="3"/>
        <v>0</v>
      </c>
      <c r="HX40" s="3">
        <f t="shared" si="3"/>
        <v>0</v>
      </c>
      <c r="HY40" s="3">
        <f t="shared" si="3"/>
        <v>0</v>
      </c>
      <c r="HZ40" s="3">
        <f t="shared" si="3"/>
        <v>0</v>
      </c>
      <c r="IA40" s="3">
        <f t="shared" si="3"/>
        <v>0</v>
      </c>
      <c r="IB40" s="3">
        <f t="shared" si="3"/>
        <v>0</v>
      </c>
      <c r="IC40" s="3">
        <f t="shared" si="3"/>
        <v>0</v>
      </c>
      <c r="ID40" s="3">
        <f t="shared" si="3"/>
        <v>0</v>
      </c>
      <c r="IE40" s="3">
        <f t="shared" si="3"/>
        <v>0</v>
      </c>
      <c r="IF40" s="3">
        <f t="shared" si="3"/>
        <v>0</v>
      </c>
      <c r="IG40" s="3">
        <f t="shared" si="3"/>
        <v>0</v>
      </c>
      <c r="IH40" s="3">
        <f t="shared" si="3"/>
        <v>0</v>
      </c>
      <c r="II40" s="3">
        <f t="shared" si="3"/>
        <v>0</v>
      </c>
      <c r="IJ40" s="3">
        <f t="shared" si="3"/>
        <v>0</v>
      </c>
      <c r="IK40" s="3">
        <f t="shared" ref="IK40:KV40" si="4">SUM(IK15:IK39)</f>
        <v>0</v>
      </c>
      <c r="IL40" s="3">
        <f t="shared" si="4"/>
        <v>0</v>
      </c>
      <c r="IM40" s="3">
        <f t="shared" si="4"/>
        <v>0</v>
      </c>
      <c r="IN40" s="3">
        <f t="shared" si="4"/>
        <v>0</v>
      </c>
      <c r="IO40" s="3">
        <f t="shared" si="4"/>
        <v>0</v>
      </c>
      <c r="IP40" s="3">
        <f t="shared" si="4"/>
        <v>0</v>
      </c>
      <c r="IQ40" s="3">
        <f t="shared" si="4"/>
        <v>0</v>
      </c>
      <c r="IR40" s="3">
        <f t="shared" si="4"/>
        <v>0</v>
      </c>
      <c r="IS40" s="3">
        <f t="shared" si="4"/>
        <v>0</v>
      </c>
      <c r="IT40" s="3">
        <f t="shared" si="4"/>
        <v>0</v>
      </c>
      <c r="IU40" s="3">
        <f t="shared" si="4"/>
        <v>0</v>
      </c>
      <c r="IV40" s="3">
        <f t="shared" si="4"/>
        <v>0</v>
      </c>
      <c r="IW40" s="3">
        <f t="shared" si="4"/>
        <v>0</v>
      </c>
      <c r="IX40" s="3">
        <f t="shared" si="4"/>
        <v>0</v>
      </c>
      <c r="IY40" s="3">
        <f t="shared" si="4"/>
        <v>0</v>
      </c>
      <c r="IZ40" s="3">
        <f t="shared" si="4"/>
        <v>0</v>
      </c>
      <c r="JA40" s="3">
        <f t="shared" si="4"/>
        <v>0</v>
      </c>
      <c r="JB40" s="3">
        <f t="shared" si="4"/>
        <v>0</v>
      </c>
      <c r="JC40" s="3">
        <f t="shared" si="4"/>
        <v>0</v>
      </c>
      <c r="JD40" s="3">
        <f t="shared" si="4"/>
        <v>0</v>
      </c>
      <c r="JE40" s="3">
        <f t="shared" si="4"/>
        <v>0</v>
      </c>
      <c r="JF40" s="3">
        <f t="shared" si="4"/>
        <v>0</v>
      </c>
      <c r="JG40" s="3">
        <f t="shared" si="4"/>
        <v>0</v>
      </c>
      <c r="JH40" s="3">
        <f t="shared" si="4"/>
        <v>0</v>
      </c>
      <c r="JI40" s="3">
        <f t="shared" si="4"/>
        <v>0</v>
      </c>
      <c r="JJ40" s="3">
        <f t="shared" si="4"/>
        <v>0</v>
      </c>
      <c r="JK40" s="3">
        <f t="shared" si="4"/>
        <v>0</v>
      </c>
      <c r="JL40" s="3">
        <f t="shared" si="4"/>
        <v>0</v>
      </c>
      <c r="JM40" s="3">
        <f t="shared" si="4"/>
        <v>0</v>
      </c>
      <c r="JN40" s="3">
        <f t="shared" si="4"/>
        <v>0</v>
      </c>
      <c r="JO40" s="3">
        <f t="shared" si="4"/>
        <v>0</v>
      </c>
      <c r="JP40" s="3">
        <f t="shared" si="4"/>
        <v>0</v>
      </c>
      <c r="JQ40" s="3">
        <f t="shared" si="4"/>
        <v>0</v>
      </c>
      <c r="JR40" s="3">
        <f t="shared" si="4"/>
        <v>0</v>
      </c>
      <c r="JS40" s="3">
        <f t="shared" si="4"/>
        <v>0</v>
      </c>
      <c r="JT40" s="3">
        <f t="shared" si="4"/>
        <v>0</v>
      </c>
      <c r="JU40" s="3">
        <f t="shared" si="4"/>
        <v>0</v>
      </c>
      <c r="JV40" s="3">
        <f t="shared" si="4"/>
        <v>0</v>
      </c>
      <c r="JW40" s="3">
        <f t="shared" si="4"/>
        <v>0</v>
      </c>
      <c r="JX40" s="3">
        <f t="shared" si="4"/>
        <v>0</v>
      </c>
      <c r="JY40" s="3">
        <f t="shared" si="4"/>
        <v>0</v>
      </c>
      <c r="JZ40" s="3">
        <f t="shared" si="4"/>
        <v>0</v>
      </c>
      <c r="KA40" s="3">
        <f t="shared" si="4"/>
        <v>0</v>
      </c>
      <c r="KB40" s="3">
        <f t="shared" si="4"/>
        <v>0</v>
      </c>
      <c r="KC40" s="3">
        <f t="shared" si="4"/>
        <v>0</v>
      </c>
      <c r="KD40" s="3">
        <f t="shared" si="4"/>
        <v>0</v>
      </c>
      <c r="KE40" s="3">
        <f t="shared" si="4"/>
        <v>0</v>
      </c>
      <c r="KF40" s="3">
        <f t="shared" si="4"/>
        <v>0</v>
      </c>
      <c r="KG40" s="3">
        <f t="shared" si="4"/>
        <v>0</v>
      </c>
      <c r="KH40" s="3">
        <f t="shared" si="4"/>
        <v>0</v>
      </c>
      <c r="KI40" s="3">
        <f t="shared" si="4"/>
        <v>0</v>
      </c>
      <c r="KJ40" s="3">
        <f t="shared" si="4"/>
        <v>0</v>
      </c>
      <c r="KK40" s="3">
        <f t="shared" si="4"/>
        <v>0</v>
      </c>
      <c r="KL40" s="3">
        <f t="shared" si="4"/>
        <v>0</v>
      </c>
      <c r="KM40" s="3">
        <f t="shared" si="4"/>
        <v>0</v>
      </c>
      <c r="KN40" s="3">
        <f t="shared" si="4"/>
        <v>0</v>
      </c>
      <c r="KO40" s="3">
        <f t="shared" si="4"/>
        <v>0</v>
      </c>
      <c r="KP40" s="3">
        <f t="shared" si="4"/>
        <v>0</v>
      </c>
      <c r="KQ40" s="3">
        <f t="shared" si="4"/>
        <v>0</v>
      </c>
      <c r="KR40" s="3">
        <f t="shared" si="4"/>
        <v>0</v>
      </c>
      <c r="KS40" s="3">
        <f t="shared" si="4"/>
        <v>0</v>
      </c>
      <c r="KT40" s="3">
        <f t="shared" si="4"/>
        <v>0</v>
      </c>
      <c r="KU40" s="3">
        <f t="shared" si="4"/>
        <v>0</v>
      </c>
      <c r="KV40" s="3">
        <f t="shared" si="4"/>
        <v>0</v>
      </c>
      <c r="KW40" s="3">
        <f t="shared" ref="KW40:NH40" si="5">SUM(KW15:KW39)</f>
        <v>0</v>
      </c>
      <c r="KX40" s="3">
        <f t="shared" si="5"/>
        <v>0</v>
      </c>
      <c r="KY40" s="3">
        <f t="shared" si="5"/>
        <v>0</v>
      </c>
      <c r="KZ40" s="3">
        <f t="shared" si="5"/>
        <v>0</v>
      </c>
      <c r="LA40" s="3">
        <f t="shared" si="5"/>
        <v>0</v>
      </c>
      <c r="LB40" s="3">
        <f t="shared" si="5"/>
        <v>0</v>
      </c>
      <c r="LC40" s="3">
        <f t="shared" si="5"/>
        <v>0</v>
      </c>
      <c r="LD40" s="3">
        <f t="shared" si="5"/>
        <v>0</v>
      </c>
      <c r="LE40" s="3">
        <f t="shared" si="5"/>
        <v>0</v>
      </c>
      <c r="LF40" s="3">
        <f t="shared" si="5"/>
        <v>0</v>
      </c>
      <c r="LG40" s="3">
        <f t="shared" si="5"/>
        <v>0</v>
      </c>
      <c r="LH40" s="3">
        <f t="shared" si="5"/>
        <v>0</v>
      </c>
      <c r="LI40" s="3">
        <f t="shared" si="5"/>
        <v>0</v>
      </c>
      <c r="LJ40" s="3">
        <f t="shared" si="5"/>
        <v>0</v>
      </c>
      <c r="LK40" s="3">
        <f t="shared" si="5"/>
        <v>0</v>
      </c>
      <c r="LL40" s="3">
        <f t="shared" si="5"/>
        <v>0</v>
      </c>
      <c r="LM40" s="3">
        <f t="shared" si="5"/>
        <v>0</v>
      </c>
      <c r="LN40" s="3">
        <f t="shared" si="5"/>
        <v>0</v>
      </c>
      <c r="LO40" s="3">
        <f t="shared" si="5"/>
        <v>0</v>
      </c>
      <c r="LP40" s="3">
        <f t="shared" si="5"/>
        <v>0</v>
      </c>
      <c r="LQ40" s="3">
        <f t="shared" si="5"/>
        <v>0</v>
      </c>
      <c r="LR40" s="3">
        <f t="shared" si="5"/>
        <v>0</v>
      </c>
      <c r="LS40" s="3">
        <f t="shared" si="5"/>
        <v>0</v>
      </c>
      <c r="LT40" s="3">
        <f t="shared" si="5"/>
        <v>0</v>
      </c>
      <c r="LU40" s="3">
        <f t="shared" si="5"/>
        <v>0</v>
      </c>
      <c r="LV40" s="3">
        <f t="shared" si="5"/>
        <v>0</v>
      </c>
      <c r="LW40" s="3">
        <f t="shared" si="5"/>
        <v>0</v>
      </c>
      <c r="LX40" s="3">
        <f t="shared" si="5"/>
        <v>0</v>
      </c>
      <c r="LY40" s="3">
        <f t="shared" si="5"/>
        <v>0</v>
      </c>
      <c r="LZ40" s="3">
        <f t="shared" si="5"/>
        <v>0</v>
      </c>
      <c r="MA40" s="3">
        <f t="shared" si="5"/>
        <v>0</v>
      </c>
      <c r="MB40" s="3">
        <f t="shared" si="5"/>
        <v>0</v>
      </c>
      <c r="MC40" s="3">
        <f t="shared" si="5"/>
        <v>0</v>
      </c>
      <c r="MD40" s="3">
        <f t="shared" si="5"/>
        <v>0</v>
      </c>
      <c r="ME40" s="3">
        <f t="shared" si="5"/>
        <v>0</v>
      </c>
      <c r="MF40" s="3">
        <f t="shared" si="5"/>
        <v>0</v>
      </c>
      <c r="MG40" s="3">
        <f t="shared" si="5"/>
        <v>0</v>
      </c>
      <c r="MH40" s="3">
        <f t="shared" si="5"/>
        <v>0</v>
      </c>
      <c r="MI40" s="3">
        <f t="shared" si="5"/>
        <v>0</v>
      </c>
      <c r="MJ40" s="3">
        <f t="shared" si="5"/>
        <v>0</v>
      </c>
      <c r="MK40" s="3">
        <f t="shared" si="5"/>
        <v>0</v>
      </c>
      <c r="ML40" s="3">
        <f t="shared" si="5"/>
        <v>0</v>
      </c>
      <c r="MM40" s="3">
        <f t="shared" si="5"/>
        <v>0</v>
      </c>
      <c r="MN40" s="3">
        <f t="shared" si="5"/>
        <v>0</v>
      </c>
      <c r="MO40" s="3">
        <f t="shared" si="5"/>
        <v>0</v>
      </c>
      <c r="MP40" s="3">
        <f t="shared" si="5"/>
        <v>0</v>
      </c>
      <c r="MQ40" s="3">
        <f t="shared" si="5"/>
        <v>0</v>
      </c>
      <c r="MR40" s="3">
        <f t="shared" si="5"/>
        <v>0</v>
      </c>
      <c r="MS40" s="3">
        <f t="shared" si="5"/>
        <v>0</v>
      </c>
      <c r="MT40" s="3">
        <f t="shared" si="5"/>
        <v>0</v>
      </c>
      <c r="MU40" s="3">
        <f t="shared" si="5"/>
        <v>0</v>
      </c>
      <c r="MV40" s="3">
        <f t="shared" si="5"/>
        <v>0</v>
      </c>
      <c r="MW40" s="3">
        <f t="shared" si="5"/>
        <v>0</v>
      </c>
      <c r="MX40" s="3">
        <f t="shared" si="5"/>
        <v>0</v>
      </c>
      <c r="MY40" s="3">
        <f t="shared" si="5"/>
        <v>0</v>
      </c>
      <c r="MZ40" s="3">
        <f t="shared" si="5"/>
        <v>0</v>
      </c>
      <c r="NA40" s="3">
        <f t="shared" si="5"/>
        <v>0</v>
      </c>
      <c r="NB40" s="3">
        <f t="shared" si="5"/>
        <v>0</v>
      </c>
      <c r="NC40" s="3">
        <f t="shared" si="5"/>
        <v>0</v>
      </c>
      <c r="ND40" s="3">
        <f t="shared" si="5"/>
        <v>0</v>
      </c>
      <c r="NE40" s="3">
        <f t="shared" si="5"/>
        <v>0</v>
      </c>
      <c r="NF40" s="3">
        <f t="shared" si="5"/>
        <v>0</v>
      </c>
      <c r="NG40" s="3">
        <f t="shared" si="5"/>
        <v>0</v>
      </c>
      <c r="NH40" s="3">
        <f t="shared" si="5"/>
        <v>0</v>
      </c>
      <c r="NI40" s="3">
        <f t="shared" ref="NI40:PT40" si="6">SUM(NI15:NI39)</f>
        <v>0</v>
      </c>
      <c r="NJ40" s="3">
        <f t="shared" si="6"/>
        <v>0</v>
      </c>
      <c r="NK40" s="3">
        <f t="shared" si="6"/>
        <v>0</v>
      </c>
      <c r="NL40" s="3">
        <f t="shared" si="6"/>
        <v>0</v>
      </c>
      <c r="NM40" s="3">
        <f t="shared" si="6"/>
        <v>0</v>
      </c>
      <c r="NN40" s="3">
        <f t="shared" si="6"/>
        <v>0</v>
      </c>
      <c r="NO40" s="3">
        <f t="shared" si="6"/>
        <v>0</v>
      </c>
      <c r="NP40" s="3">
        <f t="shared" si="6"/>
        <v>0</v>
      </c>
      <c r="NQ40" s="3">
        <f t="shared" si="6"/>
        <v>0</v>
      </c>
      <c r="NR40" s="3">
        <f t="shared" si="6"/>
        <v>0</v>
      </c>
      <c r="NS40" s="3">
        <f t="shared" si="6"/>
        <v>0</v>
      </c>
      <c r="NT40" s="3">
        <f t="shared" si="6"/>
        <v>0</v>
      </c>
      <c r="NU40" s="3">
        <f t="shared" si="6"/>
        <v>0</v>
      </c>
      <c r="NV40" s="3">
        <f t="shared" si="6"/>
        <v>0</v>
      </c>
      <c r="NW40" s="3">
        <f t="shared" si="6"/>
        <v>0</v>
      </c>
      <c r="NX40" s="3">
        <f t="shared" si="6"/>
        <v>0</v>
      </c>
      <c r="NY40" s="3">
        <f t="shared" si="6"/>
        <v>0</v>
      </c>
      <c r="NZ40" s="3">
        <f t="shared" si="6"/>
        <v>0</v>
      </c>
      <c r="OA40" s="3">
        <f t="shared" si="6"/>
        <v>0</v>
      </c>
      <c r="OB40" s="3">
        <f t="shared" si="6"/>
        <v>0</v>
      </c>
      <c r="OC40" s="3">
        <f t="shared" si="6"/>
        <v>0</v>
      </c>
      <c r="OD40" s="3">
        <f t="shared" si="6"/>
        <v>0</v>
      </c>
      <c r="OE40" s="3">
        <f t="shared" si="6"/>
        <v>0</v>
      </c>
      <c r="OF40" s="3">
        <f t="shared" si="6"/>
        <v>0</v>
      </c>
      <c r="OG40" s="3">
        <f t="shared" si="6"/>
        <v>0</v>
      </c>
      <c r="OH40" s="3">
        <f t="shared" si="6"/>
        <v>0</v>
      </c>
      <c r="OI40" s="3">
        <f t="shared" si="6"/>
        <v>0</v>
      </c>
      <c r="OJ40" s="3">
        <f t="shared" si="6"/>
        <v>0</v>
      </c>
      <c r="OK40" s="3">
        <f t="shared" si="6"/>
        <v>0</v>
      </c>
      <c r="OL40" s="3">
        <f t="shared" si="6"/>
        <v>0</v>
      </c>
      <c r="OM40" s="3">
        <f t="shared" si="6"/>
        <v>0</v>
      </c>
      <c r="ON40" s="3">
        <f t="shared" si="6"/>
        <v>0</v>
      </c>
      <c r="OO40" s="3">
        <f t="shared" si="6"/>
        <v>0</v>
      </c>
      <c r="OP40" s="3">
        <f t="shared" si="6"/>
        <v>0</v>
      </c>
      <c r="OQ40" s="3">
        <f t="shared" si="6"/>
        <v>0</v>
      </c>
      <c r="OR40" s="3">
        <f t="shared" si="6"/>
        <v>0</v>
      </c>
      <c r="OS40" s="3">
        <f t="shared" si="6"/>
        <v>0</v>
      </c>
      <c r="OT40" s="3">
        <f t="shared" si="6"/>
        <v>0</v>
      </c>
      <c r="OU40" s="3">
        <f t="shared" si="6"/>
        <v>0</v>
      </c>
      <c r="OV40" s="3">
        <f t="shared" si="6"/>
        <v>0</v>
      </c>
      <c r="OW40" s="3">
        <f t="shared" si="6"/>
        <v>0</v>
      </c>
      <c r="OX40" s="3">
        <f t="shared" si="6"/>
        <v>0</v>
      </c>
      <c r="OY40" s="3">
        <f t="shared" si="6"/>
        <v>0</v>
      </c>
      <c r="OZ40" s="3">
        <f t="shared" si="6"/>
        <v>0</v>
      </c>
      <c r="PA40" s="3">
        <f t="shared" si="6"/>
        <v>0</v>
      </c>
      <c r="PB40" s="3">
        <f t="shared" si="6"/>
        <v>0</v>
      </c>
      <c r="PC40" s="3">
        <f t="shared" si="6"/>
        <v>0</v>
      </c>
      <c r="PD40" s="3">
        <f t="shared" si="6"/>
        <v>0</v>
      </c>
      <c r="PE40" s="3">
        <f t="shared" si="6"/>
        <v>0</v>
      </c>
      <c r="PF40" s="3">
        <f t="shared" si="6"/>
        <v>0</v>
      </c>
      <c r="PG40" s="3">
        <f t="shared" si="6"/>
        <v>0</v>
      </c>
      <c r="PH40" s="3">
        <f t="shared" si="6"/>
        <v>0</v>
      </c>
      <c r="PI40" s="3">
        <f t="shared" si="6"/>
        <v>0</v>
      </c>
      <c r="PJ40" s="3">
        <f t="shared" si="6"/>
        <v>0</v>
      </c>
      <c r="PK40" s="3">
        <f t="shared" si="6"/>
        <v>0</v>
      </c>
      <c r="PL40" s="3">
        <f t="shared" si="6"/>
        <v>0</v>
      </c>
      <c r="PM40" s="3">
        <f t="shared" si="6"/>
        <v>0</v>
      </c>
      <c r="PN40" s="3">
        <f t="shared" si="6"/>
        <v>0</v>
      </c>
      <c r="PO40" s="3">
        <f t="shared" si="6"/>
        <v>0</v>
      </c>
      <c r="PP40" s="3">
        <f t="shared" si="6"/>
        <v>0</v>
      </c>
      <c r="PQ40" s="3">
        <f t="shared" si="6"/>
        <v>0</v>
      </c>
      <c r="PR40" s="3">
        <f t="shared" si="6"/>
        <v>0</v>
      </c>
      <c r="PS40" s="3">
        <f t="shared" si="6"/>
        <v>0</v>
      </c>
      <c r="PT40" s="3">
        <f t="shared" si="6"/>
        <v>0</v>
      </c>
      <c r="PU40" s="3">
        <f t="shared" ref="PU40:SF40" si="7">SUM(PU15:PU39)</f>
        <v>0</v>
      </c>
      <c r="PV40" s="3">
        <f t="shared" si="7"/>
        <v>0</v>
      </c>
      <c r="PW40" s="3">
        <f t="shared" si="7"/>
        <v>0</v>
      </c>
      <c r="PX40" s="3">
        <f t="shared" si="7"/>
        <v>0</v>
      </c>
      <c r="PY40" s="3">
        <f t="shared" si="7"/>
        <v>0</v>
      </c>
      <c r="PZ40" s="3">
        <f t="shared" si="7"/>
        <v>0</v>
      </c>
      <c r="QA40" s="3">
        <f t="shared" si="7"/>
        <v>0</v>
      </c>
      <c r="QB40" s="3">
        <f t="shared" si="7"/>
        <v>0</v>
      </c>
      <c r="QC40" s="3">
        <f t="shared" si="7"/>
        <v>0</v>
      </c>
      <c r="QD40" s="3">
        <f t="shared" si="7"/>
        <v>0</v>
      </c>
      <c r="QE40" s="3">
        <f t="shared" si="7"/>
        <v>0</v>
      </c>
      <c r="QF40" s="3">
        <f t="shared" si="7"/>
        <v>0</v>
      </c>
      <c r="QG40" s="3">
        <f t="shared" si="7"/>
        <v>0</v>
      </c>
      <c r="QH40" s="3">
        <f t="shared" si="7"/>
        <v>0</v>
      </c>
      <c r="QI40" s="3">
        <f t="shared" si="7"/>
        <v>0</v>
      </c>
      <c r="QJ40" s="3">
        <f t="shared" si="7"/>
        <v>0</v>
      </c>
      <c r="QK40" s="3">
        <f t="shared" si="7"/>
        <v>0</v>
      </c>
      <c r="QL40" s="3">
        <f t="shared" si="7"/>
        <v>0</v>
      </c>
      <c r="QM40" s="3">
        <f t="shared" si="7"/>
        <v>0</v>
      </c>
      <c r="QN40" s="3">
        <f t="shared" si="7"/>
        <v>0</v>
      </c>
      <c r="QO40" s="3">
        <f t="shared" si="7"/>
        <v>0</v>
      </c>
      <c r="QP40" s="3">
        <f t="shared" si="7"/>
        <v>0</v>
      </c>
      <c r="QQ40" s="3">
        <f t="shared" si="7"/>
        <v>0</v>
      </c>
      <c r="QR40" s="3">
        <f t="shared" si="7"/>
        <v>0</v>
      </c>
      <c r="QS40" s="3">
        <f t="shared" si="7"/>
        <v>0</v>
      </c>
      <c r="QT40" s="3">
        <f t="shared" si="7"/>
        <v>0</v>
      </c>
      <c r="QU40" s="3">
        <f t="shared" si="7"/>
        <v>0</v>
      </c>
      <c r="QV40" s="3">
        <f t="shared" si="7"/>
        <v>0</v>
      </c>
      <c r="QW40" s="3">
        <f t="shared" si="7"/>
        <v>0</v>
      </c>
      <c r="QX40" s="3">
        <f t="shared" si="7"/>
        <v>0</v>
      </c>
      <c r="QY40" s="3">
        <f t="shared" si="7"/>
        <v>0</v>
      </c>
      <c r="QZ40" s="3">
        <f t="shared" si="7"/>
        <v>0</v>
      </c>
      <c r="RA40" s="3">
        <f t="shared" si="7"/>
        <v>0</v>
      </c>
      <c r="RB40" s="3">
        <f t="shared" si="7"/>
        <v>0</v>
      </c>
      <c r="RC40" s="3">
        <f t="shared" si="7"/>
        <v>0</v>
      </c>
      <c r="RD40" s="3">
        <f t="shared" si="7"/>
        <v>0</v>
      </c>
      <c r="RE40" s="3">
        <f t="shared" si="7"/>
        <v>0</v>
      </c>
      <c r="RF40" s="3">
        <f t="shared" si="7"/>
        <v>0</v>
      </c>
      <c r="RG40" s="3">
        <f t="shared" si="7"/>
        <v>0</v>
      </c>
      <c r="RH40" s="3">
        <f t="shared" si="7"/>
        <v>0</v>
      </c>
      <c r="RI40" s="3">
        <f t="shared" si="7"/>
        <v>0</v>
      </c>
      <c r="RJ40" s="3">
        <f t="shared" si="7"/>
        <v>0</v>
      </c>
      <c r="RK40" s="3">
        <f t="shared" si="7"/>
        <v>0</v>
      </c>
      <c r="RL40" s="3">
        <f t="shared" si="7"/>
        <v>0</v>
      </c>
      <c r="RM40" s="3">
        <f t="shared" si="7"/>
        <v>0</v>
      </c>
      <c r="RN40" s="3">
        <f t="shared" si="7"/>
        <v>0</v>
      </c>
      <c r="RO40" s="3">
        <f t="shared" si="7"/>
        <v>0</v>
      </c>
      <c r="RP40" s="3">
        <f t="shared" si="7"/>
        <v>0</v>
      </c>
      <c r="RQ40" s="3">
        <f t="shared" si="7"/>
        <v>0</v>
      </c>
      <c r="RR40" s="3">
        <f t="shared" si="7"/>
        <v>0</v>
      </c>
      <c r="RS40" s="3">
        <f t="shared" si="7"/>
        <v>0</v>
      </c>
      <c r="RT40" s="3">
        <f t="shared" si="7"/>
        <v>0</v>
      </c>
      <c r="RU40" s="3">
        <f t="shared" si="7"/>
        <v>0</v>
      </c>
      <c r="RV40" s="3">
        <f t="shared" si="7"/>
        <v>0</v>
      </c>
      <c r="RW40" s="3">
        <f t="shared" si="7"/>
        <v>0</v>
      </c>
      <c r="RX40" s="3">
        <f t="shared" si="7"/>
        <v>0</v>
      </c>
      <c r="RY40" s="3">
        <f t="shared" si="7"/>
        <v>0</v>
      </c>
      <c r="RZ40" s="3">
        <f t="shared" si="7"/>
        <v>0</v>
      </c>
      <c r="SA40" s="3">
        <f t="shared" si="7"/>
        <v>0</v>
      </c>
      <c r="SB40" s="3">
        <f t="shared" si="7"/>
        <v>0</v>
      </c>
      <c r="SC40" s="3">
        <f t="shared" si="7"/>
        <v>0</v>
      </c>
      <c r="SD40" s="3">
        <f t="shared" si="7"/>
        <v>0</v>
      </c>
      <c r="SE40" s="3">
        <f t="shared" si="7"/>
        <v>0</v>
      </c>
      <c r="SF40" s="3">
        <f t="shared" si="7"/>
        <v>0</v>
      </c>
      <c r="SG40" s="3">
        <f t="shared" ref="SG40:UR40" si="8">SUM(SG15:SG39)</f>
        <v>0</v>
      </c>
      <c r="SH40" s="3">
        <f t="shared" si="8"/>
        <v>0</v>
      </c>
      <c r="SI40" s="3">
        <f t="shared" si="8"/>
        <v>0</v>
      </c>
      <c r="SJ40" s="3">
        <f t="shared" si="8"/>
        <v>0</v>
      </c>
      <c r="SK40" s="3">
        <f t="shared" si="8"/>
        <v>0</v>
      </c>
      <c r="SL40" s="3">
        <f t="shared" si="8"/>
        <v>0</v>
      </c>
      <c r="SM40" s="3">
        <f t="shared" si="8"/>
        <v>0</v>
      </c>
      <c r="SN40" s="3">
        <f t="shared" si="8"/>
        <v>0</v>
      </c>
      <c r="SO40" s="3">
        <f t="shared" si="8"/>
        <v>0</v>
      </c>
      <c r="SP40" s="3">
        <f t="shared" si="8"/>
        <v>0</v>
      </c>
      <c r="SQ40" s="3">
        <f t="shared" si="8"/>
        <v>0</v>
      </c>
      <c r="SR40" s="3">
        <f t="shared" si="8"/>
        <v>0</v>
      </c>
      <c r="SS40" s="3">
        <f t="shared" si="8"/>
        <v>0</v>
      </c>
      <c r="ST40" s="3">
        <f t="shared" si="8"/>
        <v>0</v>
      </c>
      <c r="SU40" s="3">
        <f t="shared" si="8"/>
        <v>0</v>
      </c>
      <c r="SV40" s="3">
        <f t="shared" si="8"/>
        <v>0</v>
      </c>
      <c r="SW40" s="3">
        <f t="shared" si="8"/>
        <v>0</v>
      </c>
      <c r="SX40" s="3">
        <f t="shared" si="8"/>
        <v>0</v>
      </c>
      <c r="SY40" s="3">
        <f t="shared" si="8"/>
        <v>0</v>
      </c>
      <c r="SZ40" s="3">
        <f t="shared" si="8"/>
        <v>0</v>
      </c>
      <c r="TA40" s="3">
        <f t="shared" si="8"/>
        <v>0</v>
      </c>
      <c r="TB40" s="3">
        <f t="shared" si="8"/>
        <v>0</v>
      </c>
      <c r="TC40" s="3">
        <f t="shared" si="8"/>
        <v>0</v>
      </c>
      <c r="TD40" s="3">
        <f t="shared" si="8"/>
        <v>0</v>
      </c>
      <c r="TE40" s="3">
        <f t="shared" si="8"/>
        <v>0</v>
      </c>
      <c r="TF40" s="3">
        <f t="shared" si="8"/>
        <v>0</v>
      </c>
      <c r="TG40" s="3">
        <f t="shared" si="8"/>
        <v>0</v>
      </c>
      <c r="TH40" s="3">
        <f t="shared" si="8"/>
        <v>0</v>
      </c>
      <c r="TI40" s="3">
        <f t="shared" si="8"/>
        <v>0</v>
      </c>
      <c r="TJ40" s="3">
        <f t="shared" si="8"/>
        <v>0</v>
      </c>
      <c r="TK40" s="3">
        <f t="shared" si="8"/>
        <v>0</v>
      </c>
      <c r="TL40" s="3">
        <f t="shared" si="8"/>
        <v>0</v>
      </c>
      <c r="TM40" s="3">
        <f t="shared" si="8"/>
        <v>0</v>
      </c>
      <c r="TN40" s="3">
        <f t="shared" si="8"/>
        <v>0</v>
      </c>
      <c r="TO40" s="3">
        <f t="shared" si="8"/>
        <v>0</v>
      </c>
      <c r="TP40" s="3">
        <f t="shared" si="8"/>
        <v>0</v>
      </c>
      <c r="TQ40" s="3">
        <f t="shared" si="8"/>
        <v>0</v>
      </c>
      <c r="TR40" s="3">
        <f t="shared" si="8"/>
        <v>0</v>
      </c>
      <c r="TS40" s="3">
        <f t="shared" si="8"/>
        <v>0</v>
      </c>
      <c r="TT40" s="3">
        <f t="shared" si="8"/>
        <v>0</v>
      </c>
      <c r="TU40" s="3">
        <f t="shared" si="8"/>
        <v>0</v>
      </c>
      <c r="TV40" s="3">
        <f t="shared" si="8"/>
        <v>0</v>
      </c>
      <c r="TW40" s="3">
        <f t="shared" si="8"/>
        <v>0</v>
      </c>
      <c r="TX40" s="3">
        <f t="shared" si="8"/>
        <v>0</v>
      </c>
      <c r="TY40" s="3">
        <f t="shared" si="8"/>
        <v>0</v>
      </c>
      <c r="TZ40" s="3">
        <f t="shared" si="8"/>
        <v>0</v>
      </c>
      <c r="UA40" s="3">
        <f t="shared" si="8"/>
        <v>0</v>
      </c>
      <c r="UB40" s="3">
        <f t="shared" si="8"/>
        <v>0</v>
      </c>
      <c r="UC40" s="3">
        <f t="shared" si="8"/>
        <v>0</v>
      </c>
      <c r="UD40" s="3">
        <f t="shared" si="8"/>
        <v>0</v>
      </c>
      <c r="UE40" s="3">
        <f t="shared" si="8"/>
        <v>0</v>
      </c>
      <c r="UF40" s="3">
        <f t="shared" si="8"/>
        <v>0</v>
      </c>
      <c r="UG40" s="3">
        <f t="shared" si="8"/>
        <v>0</v>
      </c>
      <c r="UH40" s="3">
        <f t="shared" si="8"/>
        <v>0</v>
      </c>
      <c r="UI40" s="3">
        <f t="shared" si="8"/>
        <v>0</v>
      </c>
      <c r="UJ40" s="3">
        <f t="shared" si="8"/>
        <v>0</v>
      </c>
      <c r="UK40" s="3">
        <f t="shared" si="8"/>
        <v>0</v>
      </c>
      <c r="UL40" s="3">
        <f t="shared" si="8"/>
        <v>0</v>
      </c>
      <c r="UM40" s="3">
        <f t="shared" si="8"/>
        <v>0</v>
      </c>
      <c r="UN40" s="3">
        <f t="shared" si="8"/>
        <v>0</v>
      </c>
      <c r="UO40" s="3">
        <f t="shared" si="8"/>
        <v>0</v>
      </c>
      <c r="UP40" s="3">
        <f t="shared" si="8"/>
        <v>0</v>
      </c>
      <c r="UQ40" s="3">
        <f t="shared" si="8"/>
        <v>0</v>
      </c>
      <c r="UR40" s="3">
        <f t="shared" si="8"/>
        <v>0</v>
      </c>
      <c r="US40" s="3">
        <f t="shared" ref="US40:XD40" si="9">SUM(US15:US39)</f>
        <v>0</v>
      </c>
      <c r="UT40" s="3">
        <f t="shared" si="9"/>
        <v>0</v>
      </c>
      <c r="UU40" s="3">
        <f t="shared" si="9"/>
        <v>0</v>
      </c>
      <c r="UV40" s="3">
        <f t="shared" si="9"/>
        <v>0</v>
      </c>
      <c r="UW40" s="3">
        <f t="shared" si="9"/>
        <v>0</v>
      </c>
      <c r="UX40" s="3">
        <f t="shared" si="9"/>
        <v>0</v>
      </c>
      <c r="UY40" s="3">
        <f t="shared" si="9"/>
        <v>0</v>
      </c>
      <c r="UZ40" s="3">
        <f t="shared" si="9"/>
        <v>0</v>
      </c>
      <c r="VA40" s="3">
        <f t="shared" si="9"/>
        <v>0</v>
      </c>
      <c r="VB40" s="3">
        <f t="shared" si="9"/>
        <v>0</v>
      </c>
      <c r="VC40" s="3">
        <f t="shared" si="9"/>
        <v>0</v>
      </c>
      <c r="VD40" s="3">
        <f t="shared" si="9"/>
        <v>0</v>
      </c>
      <c r="VE40" s="3">
        <f t="shared" si="9"/>
        <v>0</v>
      </c>
      <c r="VF40" s="3">
        <f t="shared" si="9"/>
        <v>0</v>
      </c>
      <c r="VG40" s="3">
        <f t="shared" si="9"/>
        <v>0</v>
      </c>
      <c r="VH40" s="3">
        <f t="shared" si="9"/>
        <v>0</v>
      </c>
      <c r="VI40" s="3">
        <f t="shared" si="9"/>
        <v>0</v>
      </c>
      <c r="VJ40" s="3">
        <f t="shared" si="9"/>
        <v>0</v>
      </c>
      <c r="VK40" s="3">
        <f t="shared" si="9"/>
        <v>0</v>
      </c>
      <c r="VL40" s="3">
        <f t="shared" si="9"/>
        <v>0</v>
      </c>
      <c r="VM40" s="3">
        <f t="shared" si="9"/>
        <v>0</v>
      </c>
      <c r="VN40" s="3">
        <f t="shared" si="9"/>
        <v>0</v>
      </c>
      <c r="VO40" s="3">
        <f t="shared" si="9"/>
        <v>0</v>
      </c>
      <c r="VP40" s="3">
        <f t="shared" si="9"/>
        <v>0</v>
      </c>
      <c r="VQ40" s="3">
        <f t="shared" si="9"/>
        <v>0</v>
      </c>
      <c r="VR40" s="3">
        <f t="shared" si="9"/>
        <v>0</v>
      </c>
      <c r="VS40" s="3">
        <f t="shared" si="9"/>
        <v>0</v>
      </c>
      <c r="VT40" s="3">
        <f t="shared" si="9"/>
        <v>0</v>
      </c>
      <c r="VU40" s="3">
        <f t="shared" si="9"/>
        <v>0</v>
      </c>
      <c r="VV40" s="3">
        <f t="shared" si="9"/>
        <v>0</v>
      </c>
      <c r="VW40" s="3">
        <f t="shared" si="9"/>
        <v>0</v>
      </c>
      <c r="VX40" s="3">
        <f t="shared" si="9"/>
        <v>0</v>
      </c>
      <c r="VY40" s="3">
        <f t="shared" si="9"/>
        <v>0</v>
      </c>
      <c r="VZ40" s="3">
        <f t="shared" si="9"/>
        <v>0</v>
      </c>
      <c r="WA40" s="3">
        <f t="shared" si="9"/>
        <v>0</v>
      </c>
      <c r="WB40" s="3">
        <f t="shared" si="9"/>
        <v>0</v>
      </c>
      <c r="WC40" s="3">
        <f t="shared" si="9"/>
        <v>0</v>
      </c>
      <c r="WD40" s="3">
        <f t="shared" si="9"/>
        <v>0</v>
      </c>
      <c r="WE40" s="3">
        <f t="shared" si="9"/>
        <v>0</v>
      </c>
      <c r="WF40" s="3">
        <f t="shared" si="9"/>
        <v>0</v>
      </c>
      <c r="WG40" s="3">
        <f t="shared" si="9"/>
        <v>0</v>
      </c>
      <c r="WH40" s="3">
        <f t="shared" si="9"/>
        <v>0</v>
      </c>
      <c r="WI40" s="3">
        <f t="shared" si="9"/>
        <v>0</v>
      </c>
      <c r="WJ40" s="3">
        <f t="shared" si="9"/>
        <v>0</v>
      </c>
      <c r="WK40" s="3">
        <f t="shared" si="9"/>
        <v>0</v>
      </c>
      <c r="WL40" s="3">
        <f t="shared" si="9"/>
        <v>0</v>
      </c>
      <c r="WM40" s="3">
        <f t="shared" si="9"/>
        <v>0</v>
      </c>
      <c r="WN40" s="3">
        <f t="shared" si="9"/>
        <v>0</v>
      </c>
      <c r="WO40" s="3">
        <f t="shared" si="9"/>
        <v>0</v>
      </c>
      <c r="WP40" s="3">
        <f t="shared" si="9"/>
        <v>0</v>
      </c>
      <c r="WQ40" s="3">
        <f t="shared" si="9"/>
        <v>0</v>
      </c>
      <c r="WR40" s="3">
        <f t="shared" si="9"/>
        <v>0</v>
      </c>
      <c r="WS40" s="3">
        <f t="shared" si="9"/>
        <v>0</v>
      </c>
      <c r="WT40" s="3">
        <f t="shared" si="9"/>
        <v>0</v>
      </c>
      <c r="WU40" s="3">
        <f t="shared" si="9"/>
        <v>0</v>
      </c>
      <c r="WV40" s="3">
        <f t="shared" si="9"/>
        <v>0</v>
      </c>
      <c r="WW40" s="3">
        <f t="shared" si="9"/>
        <v>0</v>
      </c>
      <c r="WX40" s="3">
        <f t="shared" si="9"/>
        <v>0</v>
      </c>
      <c r="WY40" s="3">
        <f t="shared" si="9"/>
        <v>0</v>
      </c>
      <c r="WZ40" s="3">
        <f t="shared" si="9"/>
        <v>0</v>
      </c>
      <c r="XA40" s="3">
        <f t="shared" si="9"/>
        <v>0</v>
      </c>
      <c r="XB40" s="3">
        <f t="shared" si="9"/>
        <v>0</v>
      </c>
      <c r="XC40" s="3">
        <f t="shared" si="9"/>
        <v>0</v>
      </c>
      <c r="XD40" s="3">
        <f t="shared" si="9"/>
        <v>0</v>
      </c>
      <c r="XE40" s="3">
        <f t="shared" ref="XE40:ZP40" si="10">SUM(XE15:XE39)</f>
        <v>0</v>
      </c>
      <c r="XF40" s="3">
        <f t="shared" si="10"/>
        <v>0</v>
      </c>
      <c r="XG40" s="3">
        <f t="shared" si="10"/>
        <v>0</v>
      </c>
      <c r="XH40" s="3">
        <f t="shared" si="10"/>
        <v>0</v>
      </c>
      <c r="XI40" s="3">
        <f t="shared" si="10"/>
        <v>0</v>
      </c>
      <c r="XJ40" s="3">
        <f t="shared" si="10"/>
        <v>0</v>
      </c>
      <c r="XK40" s="3">
        <f t="shared" si="10"/>
        <v>0</v>
      </c>
      <c r="XL40" s="3">
        <f t="shared" si="10"/>
        <v>0</v>
      </c>
      <c r="XM40" s="3">
        <f t="shared" si="10"/>
        <v>0</v>
      </c>
      <c r="XN40" s="3">
        <f t="shared" si="10"/>
        <v>0</v>
      </c>
      <c r="XO40" s="3">
        <f t="shared" si="10"/>
        <v>0</v>
      </c>
      <c r="XP40" s="3">
        <f t="shared" si="10"/>
        <v>0</v>
      </c>
      <c r="XQ40" s="3">
        <f t="shared" si="10"/>
        <v>0</v>
      </c>
      <c r="XR40" s="3">
        <f t="shared" si="10"/>
        <v>0</v>
      </c>
      <c r="XS40" s="3">
        <f t="shared" si="10"/>
        <v>0</v>
      </c>
      <c r="XT40" s="3">
        <f t="shared" si="10"/>
        <v>0</v>
      </c>
      <c r="XU40" s="3">
        <f t="shared" si="10"/>
        <v>0</v>
      </c>
      <c r="XV40" s="3">
        <f t="shared" si="10"/>
        <v>0</v>
      </c>
      <c r="XW40" s="3">
        <f t="shared" si="10"/>
        <v>0</v>
      </c>
      <c r="XX40" s="3">
        <f t="shared" si="10"/>
        <v>0</v>
      </c>
      <c r="XY40" s="3">
        <f t="shared" si="10"/>
        <v>0</v>
      </c>
      <c r="XZ40" s="3">
        <f t="shared" si="10"/>
        <v>0</v>
      </c>
      <c r="YA40" s="3">
        <f t="shared" si="10"/>
        <v>0</v>
      </c>
      <c r="YB40" s="3">
        <f t="shared" si="10"/>
        <v>0</v>
      </c>
      <c r="YC40" s="3">
        <f t="shared" si="10"/>
        <v>0</v>
      </c>
      <c r="YD40" s="3">
        <f t="shared" si="10"/>
        <v>0</v>
      </c>
      <c r="YE40" s="3">
        <f t="shared" si="10"/>
        <v>0</v>
      </c>
      <c r="YF40" s="3">
        <f t="shared" si="10"/>
        <v>0</v>
      </c>
      <c r="YG40" s="3">
        <f t="shared" si="10"/>
        <v>0</v>
      </c>
      <c r="YH40" s="3">
        <f t="shared" si="10"/>
        <v>0</v>
      </c>
      <c r="YI40" s="3">
        <f t="shared" si="10"/>
        <v>0</v>
      </c>
      <c r="YJ40" s="3">
        <f t="shared" si="10"/>
        <v>0</v>
      </c>
      <c r="YK40" s="3">
        <f t="shared" si="10"/>
        <v>0</v>
      </c>
      <c r="YL40" s="3">
        <f t="shared" si="10"/>
        <v>0</v>
      </c>
      <c r="YM40" s="3">
        <f t="shared" si="10"/>
        <v>0</v>
      </c>
      <c r="YN40" s="3">
        <f t="shared" si="10"/>
        <v>0</v>
      </c>
      <c r="YO40" s="3">
        <f t="shared" si="10"/>
        <v>0</v>
      </c>
      <c r="YP40" s="3">
        <f t="shared" si="10"/>
        <v>0</v>
      </c>
      <c r="YQ40" s="3">
        <f t="shared" si="10"/>
        <v>0</v>
      </c>
      <c r="YR40" s="3">
        <f t="shared" si="10"/>
        <v>0</v>
      </c>
      <c r="YS40" s="3">
        <f t="shared" si="10"/>
        <v>0</v>
      </c>
      <c r="YT40" s="3">
        <f t="shared" si="10"/>
        <v>0</v>
      </c>
      <c r="YU40" s="3">
        <f t="shared" si="10"/>
        <v>0</v>
      </c>
      <c r="YV40" s="3">
        <f t="shared" si="10"/>
        <v>0</v>
      </c>
      <c r="YW40" s="3">
        <f t="shared" si="10"/>
        <v>0</v>
      </c>
      <c r="YX40" s="3">
        <f t="shared" si="10"/>
        <v>0</v>
      </c>
      <c r="YY40" s="3">
        <f t="shared" si="10"/>
        <v>0</v>
      </c>
      <c r="YZ40" s="3">
        <f t="shared" si="10"/>
        <v>0</v>
      </c>
      <c r="ZA40" s="3">
        <f t="shared" si="10"/>
        <v>0</v>
      </c>
      <c r="ZB40" s="3">
        <f t="shared" si="10"/>
        <v>0</v>
      </c>
      <c r="ZC40" s="3">
        <f t="shared" si="10"/>
        <v>0</v>
      </c>
      <c r="ZD40" s="3">
        <f t="shared" si="10"/>
        <v>0</v>
      </c>
      <c r="ZE40" s="3">
        <f t="shared" si="10"/>
        <v>0</v>
      </c>
      <c r="ZF40" s="3">
        <f t="shared" si="10"/>
        <v>0</v>
      </c>
      <c r="ZG40" s="3">
        <f t="shared" si="10"/>
        <v>0</v>
      </c>
      <c r="ZH40" s="3">
        <f t="shared" si="10"/>
        <v>0</v>
      </c>
      <c r="ZI40" s="3">
        <f t="shared" si="10"/>
        <v>0</v>
      </c>
      <c r="ZJ40" s="3">
        <f t="shared" si="10"/>
        <v>0</v>
      </c>
      <c r="ZK40" s="3">
        <f t="shared" si="10"/>
        <v>0</v>
      </c>
      <c r="ZL40" s="3">
        <f t="shared" si="10"/>
        <v>0</v>
      </c>
      <c r="ZM40" s="3">
        <f t="shared" si="10"/>
        <v>0</v>
      </c>
      <c r="ZN40" s="3">
        <f t="shared" si="10"/>
        <v>0</v>
      </c>
      <c r="ZO40" s="3">
        <f t="shared" si="10"/>
        <v>0</v>
      </c>
      <c r="ZP40" s="3">
        <f t="shared" si="10"/>
        <v>0</v>
      </c>
    </row>
    <row r="41" spans="1:692" ht="44.45" customHeight="1" x14ac:dyDescent="0.25">
      <c r="A41" s="84" t="s">
        <v>3192</v>
      </c>
      <c r="B41" s="85"/>
      <c r="C41" s="11">
        <f>C40/19%</f>
        <v>0</v>
      </c>
      <c r="D41" s="11">
        <f t="shared" ref="D41:BO41" si="11">D40/19%</f>
        <v>0</v>
      </c>
      <c r="E41" s="11">
        <f t="shared" si="11"/>
        <v>0</v>
      </c>
      <c r="F41" s="11">
        <f t="shared" si="11"/>
        <v>0</v>
      </c>
      <c r="G41" s="11">
        <f t="shared" si="11"/>
        <v>0</v>
      </c>
      <c r="H41" s="11">
        <f t="shared" si="11"/>
        <v>0</v>
      </c>
      <c r="I41" s="11">
        <f t="shared" si="11"/>
        <v>0</v>
      </c>
      <c r="J41" s="11">
        <f t="shared" si="11"/>
        <v>0</v>
      </c>
      <c r="K41" s="11">
        <f t="shared" si="11"/>
        <v>0</v>
      </c>
      <c r="L41" s="11">
        <f t="shared" si="11"/>
        <v>0</v>
      </c>
      <c r="M41" s="11">
        <f t="shared" si="11"/>
        <v>0</v>
      </c>
      <c r="N41" s="11">
        <f t="shared" si="11"/>
        <v>0</v>
      </c>
      <c r="O41" s="11">
        <f t="shared" si="11"/>
        <v>0</v>
      </c>
      <c r="P41" s="11">
        <f t="shared" si="11"/>
        <v>0</v>
      </c>
      <c r="Q41" s="11">
        <f t="shared" si="11"/>
        <v>0</v>
      </c>
      <c r="R41" s="11">
        <f t="shared" si="11"/>
        <v>0</v>
      </c>
      <c r="S41" s="11">
        <f t="shared" si="11"/>
        <v>0</v>
      </c>
      <c r="T41" s="11">
        <f t="shared" si="11"/>
        <v>0</v>
      </c>
      <c r="U41" s="11">
        <f t="shared" si="11"/>
        <v>0</v>
      </c>
      <c r="V41" s="11">
        <f t="shared" si="11"/>
        <v>0</v>
      </c>
      <c r="W41" s="11">
        <f t="shared" si="11"/>
        <v>0</v>
      </c>
      <c r="X41" s="11">
        <f t="shared" si="11"/>
        <v>0</v>
      </c>
      <c r="Y41" s="11">
        <f t="shared" si="11"/>
        <v>0</v>
      </c>
      <c r="Z41" s="11">
        <f t="shared" si="11"/>
        <v>0</v>
      </c>
      <c r="AA41" s="11">
        <f t="shared" si="11"/>
        <v>0</v>
      </c>
      <c r="AB41" s="11">
        <f t="shared" si="11"/>
        <v>0</v>
      </c>
      <c r="AC41" s="11">
        <f t="shared" si="11"/>
        <v>0</v>
      </c>
      <c r="AD41" s="11">
        <f t="shared" si="11"/>
        <v>0</v>
      </c>
      <c r="AE41" s="11">
        <f t="shared" si="11"/>
        <v>0</v>
      </c>
      <c r="AF41" s="11">
        <f t="shared" si="11"/>
        <v>0</v>
      </c>
      <c r="AG41" s="11">
        <f t="shared" si="11"/>
        <v>0</v>
      </c>
      <c r="AH41" s="11">
        <f t="shared" si="11"/>
        <v>0</v>
      </c>
      <c r="AI41" s="11">
        <f t="shared" si="11"/>
        <v>0</v>
      </c>
      <c r="AJ41" s="11">
        <f t="shared" si="11"/>
        <v>0</v>
      </c>
      <c r="AK41" s="11">
        <f t="shared" si="11"/>
        <v>0</v>
      </c>
      <c r="AL41" s="11">
        <f t="shared" si="11"/>
        <v>0</v>
      </c>
      <c r="AM41" s="11">
        <f t="shared" si="11"/>
        <v>0</v>
      </c>
      <c r="AN41" s="11">
        <f t="shared" si="11"/>
        <v>0</v>
      </c>
      <c r="AO41" s="11">
        <f t="shared" si="11"/>
        <v>0</v>
      </c>
      <c r="AP41" s="11">
        <f t="shared" si="11"/>
        <v>0</v>
      </c>
      <c r="AQ41" s="11">
        <f t="shared" si="11"/>
        <v>0</v>
      </c>
      <c r="AR41" s="11">
        <f t="shared" si="11"/>
        <v>0</v>
      </c>
      <c r="AS41" s="11">
        <f t="shared" si="11"/>
        <v>0</v>
      </c>
      <c r="AT41" s="11">
        <f t="shared" si="11"/>
        <v>0</v>
      </c>
      <c r="AU41" s="11">
        <f t="shared" si="11"/>
        <v>0</v>
      </c>
      <c r="AV41" s="11">
        <f t="shared" si="11"/>
        <v>0</v>
      </c>
      <c r="AW41" s="11">
        <f t="shared" si="11"/>
        <v>0</v>
      </c>
      <c r="AX41" s="11">
        <f t="shared" si="11"/>
        <v>0</v>
      </c>
      <c r="AY41" s="11">
        <f t="shared" si="11"/>
        <v>0</v>
      </c>
      <c r="AZ41" s="11">
        <f t="shared" si="11"/>
        <v>0</v>
      </c>
      <c r="BA41" s="11">
        <f t="shared" si="11"/>
        <v>0</v>
      </c>
      <c r="BB41" s="11">
        <f t="shared" si="11"/>
        <v>0</v>
      </c>
      <c r="BC41" s="11">
        <f t="shared" si="11"/>
        <v>0</v>
      </c>
      <c r="BD41" s="11">
        <f t="shared" si="11"/>
        <v>0</v>
      </c>
      <c r="BE41" s="11">
        <f t="shared" si="11"/>
        <v>0</v>
      </c>
      <c r="BF41" s="11">
        <f t="shared" si="11"/>
        <v>0</v>
      </c>
      <c r="BG41" s="11">
        <f t="shared" si="11"/>
        <v>0</v>
      </c>
      <c r="BH41" s="11">
        <f t="shared" si="11"/>
        <v>0</v>
      </c>
      <c r="BI41" s="11">
        <f t="shared" si="11"/>
        <v>0</v>
      </c>
      <c r="BJ41" s="11">
        <f t="shared" si="11"/>
        <v>0</v>
      </c>
      <c r="BK41" s="11">
        <f t="shared" si="11"/>
        <v>0</v>
      </c>
      <c r="BL41" s="11">
        <f t="shared" si="11"/>
        <v>0</v>
      </c>
      <c r="BM41" s="11">
        <f t="shared" si="11"/>
        <v>0</v>
      </c>
      <c r="BN41" s="11">
        <f t="shared" si="11"/>
        <v>0</v>
      </c>
      <c r="BO41" s="11">
        <f t="shared" si="11"/>
        <v>0</v>
      </c>
      <c r="BP41" s="11">
        <f t="shared" ref="BP41:EA41" si="12">BP40/19%</f>
        <v>0</v>
      </c>
      <c r="BQ41" s="11">
        <f t="shared" si="12"/>
        <v>0</v>
      </c>
      <c r="BR41" s="11">
        <f t="shared" si="12"/>
        <v>0</v>
      </c>
      <c r="BS41" s="11">
        <f t="shared" si="12"/>
        <v>0</v>
      </c>
      <c r="BT41" s="11">
        <f t="shared" si="12"/>
        <v>0</v>
      </c>
      <c r="BU41" s="11">
        <f t="shared" si="12"/>
        <v>0</v>
      </c>
      <c r="BV41" s="11">
        <f t="shared" si="12"/>
        <v>0</v>
      </c>
      <c r="BW41" s="11">
        <f t="shared" si="12"/>
        <v>0</v>
      </c>
      <c r="BX41" s="11">
        <f t="shared" si="12"/>
        <v>0</v>
      </c>
      <c r="BY41" s="11">
        <f t="shared" si="12"/>
        <v>0</v>
      </c>
      <c r="BZ41" s="11">
        <f t="shared" si="12"/>
        <v>0</v>
      </c>
      <c r="CA41" s="11">
        <f t="shared" si="12"/>
        <v>0</v>
      </c>
      <c r="CB41" s="11">
        <f t="shared" si="12"/>
        <v>0</v>
      </c>
      <c r="CC41" s="11">
        <f t="shared" si="12"/>
        <v>0</v>
      </c>
      <c r="CD41" s="11">
        <f t="shared" si="12"/>
        <v>0</v>
      </c>
      <c r="CE41" s="11">
        <f t="shared" si="12"/>
        <v>0</v>
      </c>
      <c r="CF41" s="11">
        <f t="shared" si="12"/>
        <v>0</v>
      </c>
      <c r="CG41" s="11">
        <f t="shared" si="12"/>
        <v>0</v>
      </c>
      <c r="CH41" s="11">
        <f t="shared" si="12"/>
        <v>0</v>
      </c>
      <c r="CI41" s="11">
        <f t="shared" si="12"/>
        <v>0</v>
      </c>
      <c r="CJ41" s="11">
        <f t="shared" si="12"/>
        <v>0</v>
      </c>
      <c r="CK41" s="11">
        <f t="shared" si="12"/>
        <v>0</v>
      </c>
      <c r="CL41" s="11">
        <f t="shared" si="12"/>
        <v>0</v>
      </c>
      <c r="CM41" s="11">
        <f t="shared" si="12"/>
        <v>0</v>
      </c>
      <c r="CN41" s="11">
        <f t="shared" si="12"/>
        <v>0</v>
      </c>
      <c r="CO41" s="11">
        <f t="shared" si="12"/>
        <v>0</v>
      </c>
      <c r="CP41" s="11">
        <f t="shared" si="12"/>
        <v>0</v>
      </c>
      <c r="CQ41" s="11">
        <f t="shared" si="12"/>
        <v>0</v>
      </c>
      <c r="CR41" s="11">
        <f t="shared" si="12"/>
        <v>0</v>
      </c>
      <c r="CS41" s="11">
        <f t="shared" si="12"/>
        <v>0</v>
      </c>
      <c r="CT41" s="11">
        <f t="shared" si="12"/>
        <v>0</v>
      </c>
      <c r="CU41" s="11">
        <f t="shared" si="12"/>
        <v>0</v>
      </c>
      <c r="CV41" s="11">
        <f t="shared" si="12"/>
        <v>0</v>
      </c>
      <c r="CW41" s="11">
        <f t="shared" si="12"/>
        <v>0</v>
      </c>
      <c r="CX41" s="11">
        <f t="shared" si="12"/>
        <v>0</v>
      </c>
      <c r="CY41" s="11">
        <f t="shared" si="12"/>
        <v>0</v>
      </c>
      <c r="CZ41" s="11">
        <f t="shared" si="12"/>
        <v>0</v>
      </c>
      <c r="DA41" s="11">
        <f t="shared" si="12"/>
        <v>0</v>
      </c>
      <c r="DB41" s="11">
        <f t="shared" si="12"/>
        <v>0</v>
      </c>
      <c r="DC41" s="11">
        <f t="shared" si="12"/>
        <v>0</v>
      </c>
      <c r="DD41" s="11">
        <f t="shared" si="12"/>
        <v>0</v>
      </c>
      <c r="DE41" s="11">
        <f t="shared" si="12"/>
        <v>0</v>
      </c>
      <c r="DF41" s="11">
        <f t="shared" si="12"/>
        <v>0</v>
      </c>
      <c r="DG41" s="11">
        <f t="shared" si="12"/>
        <v>0</v>
      </c>
      <c r="DH41" s="11">
        <f t="shared" si="12"/>
        <v>0</v>
      </c>
      <c r="DI41" s="11">
        <f t="shared" si="12"/>
        <v>0</v>
      </c>
      <c r="DJ41" s="11">
        <f t="shared" si="12"/>
        <v>0</v>
      </c>
      <c r="DK41" s="11">
        <f t="shared" si="12"/>
        <v>0</v>
      </c>
      <c r="DL41" s="11">
        <f t="shared" si="12"/>
        <v>0</v>
      </c>
      <c r="DM41" s="11">
        <f t="shared" si="12"/>
        <v>0</v>
      </c>
      <c r="DN41" s="11">
        <f t="shared" si="12"/>
        <v>0</v>
      </c>
      <c r="DO41" s="11">
        <f t="shared" si="12"/>
        <v>0</v>
      </c>
      <c r="DP41" s="11">
        <f t="shared" si="12"/>
        <v>0</v>
      </c>
      <c r="DQ41" s="11">
        <f t="shared" si="12"/>
        <v>0</v>
      </c>
      <c r="DR41" s="11">
        <f t="shared" si="12"/>
        <v>0</v>
      </c>
      <c r="DS41" s="11">
        <f t="shared" si="12"/>
        <v>0</v>
      </c>
      <c r="DT41" s="11">
        <f t="shared" si="12"/>
        <v>0</v>
      </c>
      <c r="DU41" s="11">
        <f t="shared" si="12"/>
        <v>0</v>
      </c>
      <c r="DV41" s="11">
        <f t="shared" si="12"/>
        <v>0</v>
      </c>
      <c r="DW41" s="11">
        <f t="shared" si="12"/>
        <v>0</v>
      </c>
      <c r="DX41" s="11">
        <f t="shared" si="12"/>
        <v>0</v>
      </c>
      <c r="DY41" s="11">
        <f t="shared" si="12"/>
        <v>0</v>
      </c>
      <c r="DZ41" s="11">
        <f t="shared" si="12"/>
        <v>0</v>
      </c>
      <c r="EA41" s="11">
        <f t="shared" si="12"/>
        <v>0</v>
      </c>
      <c r="EB41" s="11">
        <f t="shared" ref="EB41:GM41" si="13">EB40/19%</f>
        <v>0</v>
      </c>
      <c r="EC41" s="11">
        <f t="shared" si="13"/>
        <v>0</v>
      </c>
      <c r="ED41" s="11">
        <f t="shared" si="13"/>
        <v>0</v>
      </c>
      <c r="EE41" s="11">
        <f t="shared" si="13"/>
        <v>0</v>
      </c>
      <c r="EF41" s="11">
        <f t="shared" si="13"/>
        <v>0</v>
      </c>
      <c r="EG41" s="11">
        <f t="shared" si="13"/>
        <v>0</v>
      </c>
      <c r="EH41" s="11">
        <f t="shared" si="13"/>
        <v>0</v>
      </c>
      <c r="EI41" s="11">
        <f t="shared" si="13"/>
        <v>0</v>
      </c>
      <c r="EJ41" s="11">
        <f t="shared" si="13"/>
        <v>0</v>
      </c>
      <c r="EK41" s="11">
        <f t="shared" si="13"/>
        <v>0</v>
      </c>
      <c r="EL41" s="11">
        <f t="shared" si="13"/>
        <v>0</v>
      </c>
      <c r="EM41" s="11">
        <f t="shared" si="13"/>
        <v>0</v>
      </c>
      <c r="EN41" s="11">
        <f t="shared" si="13"/>
        <v>0</v>
      </c>
      <c r="EO41" s="11">
        <f t="shared" si="13"/>
        <v>0</v>
      </c>
      <c r="EP41" s="11">
        <f t="shared" si="13"/>
        <v>0</v>
      </c>
      <c r="EQ41" s="11">
        <f t="shared" si="13"/>
        <v>0</v>
      </c>
      <c r="ER41" s="11">
        <f t="shared" si="13"/>
        <v>0</v>
      </c>
      <c r="ES41" s="11">
        <f t="shared" si="13"/>
        <v>0</v>
      </c>
      <c r="ET41" s="11">
        <f t="shared" si="13"/>
        <v>0</v>
      </c>
      <c r="EU41" s="11">
        <f t="shared" si="13"/>
        <v>0</v>
      </c>
      <c r="EV41" s="11">
        <f t="shared" si="13"/>
        <v>0</v>
      </c>
      <c r="EW41" s="11">
        <f t="shared" si="13"/>
        <v>0</v>
      </c>
      <c r="EX41" s="11">
        <f t="shared" si="13"/>
        <v>0</v>
      </c>
      <c r="EY41" s="11">
        <f t="shared" si="13"/>
        <v>0</v>
      </c>
      <c r="EZ41" s="11">
        <f t="shared" si="13"/>
        <v>0</v>
      </c>
      <c r="FA41" s="11">
        <f t="shared" si="13"/>
        <v>0</v>
      </c>
      <c r="FB41" s="11">
        <f t="shared" si="13"/>
        <v>0</v>
      </c>
      <c r="FC41" s="11">
        <f t="shared" si="13"/>
        <v>0</v>
      </c>
      <c r="FD41" s="11">
        <f t="shared" si="13"/>
        <v>0</v>
      </c>
      <c r="FE41" s="11">
        <f t="shared" si="13"/>
        <v>0</v>
      </c>
      <c r="FF41" s="11">
        <f t="shared" si="13"/>
        <v>0</v>
      </c>
      <c r="FG41" s="11">
        <f t="shared" si="13"/>
        <v>0</v>
      </c>
      <c r="FH41" s="11">
        <f t="shared" si="13"/>
        <v>0</v>
      </c>
      <c r="FI41" s="11">
        <f t="shared" si="13"/>
        <v>0</v>
      </c>
      <c r="FJ41" s="11">
        <f t="shared" si="13"/>
        <v>0</v>
      </c>
      <c r="FK41" s="11">
        <f t="shared" si="13"/>
        <v>0</v>
      </c>
      <c r="FL41" s="11">
        <f t="shared" si="13"/>
        <v>0</v>
      </c>
      <c r="FM41" s="11">
        <f t="shared" si="13"/>
        <v>0</v>
      </c>
      <c r="FN41" s="11">
        <f t="shared" si="13"/>
        <v>0</v>
      </c>
      <c r="FO41" s="11">
        <f t="shared" si="13"/>
        <v>0</v>
      </c>
      <c r="FP41" s="11">
        <f t="shared" si="13"/>
        <v>0</v>
      </c>
      <c r="FQ41" s="11">
        <f t="shared" si="13"/>
        <v>0</v>
      </c>
      <c r="FR41" s="11">
        <f t="shared" si="13"/>
        <v>0</v>
      </c>
      <c r="FS41" s="11">
        <f t="shared" si="13"/>
        <v>0</v>
      </c>
      <c r="FT41" s="11">
        <f t="shared" si="13"/>
        <v>0</v>
      </c>
      <c r="FU41" s="11">
        <f t="shared" si="13"/>
        <v>0</v>
      </c>
      <c r="FV41" s="11">
        <f t="shared" si="13"/>
        <v>0</v>
      </c>
      <c r="FW41" s="11">
        <f t="shared" si="13"/>
        <v>0</v>
      </c>
      <c r="FX41" s="11">
        <f t="shared" si="13"/>
        <v>0</v>
      </c>
      <c r="FY41" s="11">
        <f t="shared" si="13"/>
        <v>0</v>
      </c>
      <c r="FZ41" s="11">
        <f t="shared" si="13"/>
        <v>0</v>
      </c>
      <c r="GA41" s="11">
        <f t="shared" si="13"/>
        <v>0</v>
      </c>
      <c r="GB41" s="11">
        <f t="shared" si="13"/>
        <v>0</v>
      </c>
      <c r="GC41" s="11">
        <f t="shared" si="13"/>
        <v>0</v>
      </c>
      <c r="GD41" s="11">
        <f t="shared" si="13"/>
        <v>0</v>
      </c>
      <c r="GE41" s="11">
        <f t="shared" si="13"/>
        <v>0</v>
      </c>
      <c r="GF41" s="11">
        <f t="shared" si="13"/>
        <v>0</v>
      </c>
      <c r="GG41" s="11">
        <f t="shared" si="13"/>
        <v>0</v>
      </c>
      <c r="GH41" s="11">
        <f t="shared" si="13"/>
        <v>0</v>
      </c>
      <c r="GI41" s="11">
        <f t="shared" si="13"/>
        <v>0</v>
      </c>
      <c r="GJ41" s="11">
        <f t="shared" si="13"/>
        <v>0</v>
      </c>
      <c r="GK41" s="11">
        <f t="shared" si="13"/>
        <v>0</v>
      </c>
      <c r="GL41" s="11">
        <f t="shared" si="13"/>
        <v>0</v>
      </c>
      <c r="GM41" s="11">
        <f t="shared" si="13"/>
        <v>0</v>
      </c>
      <c r="GN41" s="11">
        <f t="shared" ref="GN41:IY41" si="14">GN40/19%</f>
        <v>0</v>
      </c>
      <c r="GO41" s="11">
        <f t="shared" si="14"/>
        <v>0</v>
      </c>
      <c r="GP41" s="11">
        <f t="shared" si="14"/>
        <v>0</v>
      </c>
      <c r="GQ41" s="11">
        <f t="shared" si="14"/>
        <v>0</v>
      </c>
      <c r="GR41" s="11">
        <f t="shared" si="14"/>
        <v>0</v>
      </c>
      <c r="GS41" s="11">
        <f t="shared" si="14"/>
        <v>0</v>
      </c>
      <c r="GT41" s="11">
        <f t="shared" si="14"/>
        <v>0</v>
      </c>
      <c r="GU41" s="11">
        <f t="shared" si="14"/>
        <v>0</v>
      </c>
      <c r="GV41" s="11">
        <f t="shared" si="14"/>
        <v>0</v>
      </c>
      <c r="GW41" s="11">
        <f t="shared" si="14"/>
        <v>0</v>
      </c>
      <c r="GX41" s="11">
        <f t="shared" si="14"/>
        <v>0</v>
      </c>
      <c r="GY41" s="11">
        <f t="shared" si="14"/>
        <v>0</v>
      </c>
      <c r="GZ41" s="11">
        <f t="shared" si="14"/>
        <v>0</v>
      </c>
      <c r="HA41" s="11">
        <f t="shared" si="14"/>
        <v>0</v>
      </c>
      <c r="HB41" s="11">
        <f t="shared" si="14"/>
        <v>0</v>
      </c>
      <c r="HC41" s="11">
        <f t="shared" si="14"/>
        <v>0</v>
      </c>
      <c r="HD41" s="11">
        <f t="shared" si="14"/>
        <v>0</v>
      </c>
      <c r="HE41" s="11">
        <f t="shared" si="14"/>
        <v>0</v>
      </c>
      <c r="HF41" s="11">
        <f t="shared" si="14"/>
        <v>0</v>
      </c>
      <c r="HG41" s="11">
        <f t="shared" si="14"/>
        <v>0</v>
      </c>
      <c r="HH41" s="11">
        <f t="shared" si="14"/>
        <v>0</v>
      </c>
      <c r="HI41" s="11">
        <f t="shared" si="14"/>
        <v>0</v>
      </c>
      <c r="HJ41" s="11">
        <f t="shared" si="14"/>
        <v>0</v>
      </c>
      <c r="HK41" s="11">
        <f t="shared" si="14"/>
        <v>0</v>
      </c>
      <c r="HL41" s="11">
        <f t="shared" si="14"/>
        <v>0</v>
      </c>
      <c r="HM41" s="11">
        <f t="shared" si="14"/>
        <v>0</v>
      </c>
      <c r="HN41" s="11">
        <f t="shared" si="14"/>
        <v>0</v>
      </c>
      <c r="HO41" s="11">
        <f t="shared" si="14"/>
        <v>0</v>
      </c>
      <c r="HP41" s="11">
        <f t="shared" si="14"/>
        <v>0</v>
      </c>
      <c r="HQ41" s="11">
        <f t="shared" si="14"/>
        <v>0</v>
      </c>
      <c r="HR41" s="11">
        <f t="shared" si="14"/>
        <v>0</v>
      </c>
      <c r="HS41" s="11">
        <f t="shared" si="14"/>
        <v>0</v>
      </c>
      <c r="HT41" s="11">
        <f t="shared" si="14"/>
        <v>0</v>
      </c>
      <c r="HU41" s="11">
        <f t="shared" si="14"/>
        <v>0</v>
      </c>
      <c r="HV41" s="11">
        <f t="shared" si="14"/>
        <v>0</v>
      </c>
      <c r="HW41" s="11">
        <f t="shared" si="14"/>
        <v>0</v>
      </c>
      <c r="HX41" s="11">
        <f t="shared" si="14"/>
        <v>0</v>
      </c>
      <c r="HY41" s="11">
        <f t="shared" si="14"/>
        <v>0</v>
      </c>
      <c r="HZ41" s="11">
        <f t="shared" si="14"/>
        <v>0</v>
      </c>
      <c r="IA41" s="11">
        <f t="shared" si="14"/>
        <v>0</v>
      </c>
      <c r="IB41" s="11">
        <f t="shared" si="14"/>
        <v>0</v>
      </c>
      <c r="IC41" s="11">
        <f t="shared" si="14"/>
        <v>0</v>
      </c>
      <c r="ID41" s="11">
        <f t="shared" si="14"/>
        <v>0</v>
      </c>
      <c r="IE41" s="11">
        <f t="shared" si="14"/>
        <v>0</v>
      </c>
      <c r="IF41" s="11">
        <f t="shared" si="14"/>
        <v>0</v>
      </c>
      <c r="IG41" s="11">
        <f t="shared" si="14"/>
        <v>0</v>
      </c>
      <c r="IH41" s="11">
        <f t="shared" si="14"/>
        <v>0</v>
      </c>
      <c r="II41" s="11">
        <f t="shared" si="14"/>
        <v>0</v>
      </c>
      <c r="IJ41" s="11">
        <f t="shared" si="14"/>
        <v>0</v>
      </c>
      <c r="IK41" s="11">
        <f t="shared" si="14"/>
        <v>0</v>
      </c>
      <c r="IL41" s="11">
        <f t="shared" si="14"/>
        <v>0</v>
      </c>
      <c r="IM41" s="11">
        <f t="shared" si="14"/>
        <v>0</v>
      </c>
      <c r="IN41" s="11">
        <f t="shared" si="14"/>
        <v>0</v>
      </c>
      <c r="IO41" s="11">
        <f t="shared" si="14"/>
        <v>0</v>
      </c>
      <c r="IP41" s="11">
        <f t="shared" si="14"/>
        <v>0</v>
      </c>
      <c r="IQ41" s="11">
        <f t="shared" si="14"/>
        <v>0</v>
      </c>
      <c r="IR41" s="11">
        <f t="shared" si="14"/>
        <v>0</v>
      </c>
      <c r="IS41" s="11">
        <f t="shared" si="14"/>
        <v>0</v>
      </c>
      <c r="IT41" s="11">
        <f t="shared" si="14"/>
        <v>0</v>
      </c>
      <c r="IU41" s="11">
        <f t="shared" si="14"/>
        <v>0</v>
      </c>
      <c r="IV41" s="11">
        <f t="shared" si="14"/>
        <v>0</v>
      </c>
      <c r="IW41" s="11">
        <f t="shared" si="14"/>
        <v>0</v>
      </c>
      <c r="IX41" s="11">
        <f t="shared" si="14"/>
        <v>0</v>
      </c>
      <c r="IY41" s="11">
        <f t="shared" si="14"/>
        <v>0</v>
      </c>
      <c r="IZ41" s="11">
        <f t="shared" ref="IZ41:LK41" si="15">IZ40/19%</f>
        <v>0</v>
      </c>
      <c r="JA41" s="11">
        <f t="shared" si="15"/>
        <v>0</v>
      </c>
      <c r="JB41" s="11">
        <f t="shared" si="15"/>
        <v>0</v>
      </c>
      <c r="JC41" s="11">
        <f t="shared" si="15"/>
        <v>0</v>
      </c>
      <c r="JD41" s="11">
        <f t="shared" si="15"/>
        <v>0</v>
      </c>
      <c r="JE41" s="11">
        <f t="shared" si="15"/>
        <v>0</v>
      </c>
      <c r="JF41" s="11">
        <f t="shared" si="15"/>
        <v>0</v>
      </c>
      <c r="JG41" s="11">
        <f t="shared" si="15"/>
        <v>0</v>
      </c>
      <c r="JH41" s="11">
        <f t="shared" si="15"/>
        <v>0</v>
      </c>
      <c r="JI41" s="11">
        <f t="shared" si="15"/>
        <v>0</v>
      </c>
      <c r="JJ41" s="11">
        <f t="shared" si="15"/>
        <v>0</v>
      </c>
      <c r="JK41" s="11">
        <f t="shared" si="15"/>
        <v>0</v>
      </c>
      <c r="JL41" s="11">
        <f t="shared" si="15"/>
        <v>0</v>
      </c>
      <c r="JM41" s="11">
        <f t="shared" si="15"/>
        <v>0</v>
      </c>
      <c r="JN41" s="11">
        <f t="shared" si="15"/>
        <v>0</v>
      </c>
      <c r="JO41" s="11">
        <f t="shared" si="15"/>
        <v>0</v>
      </c>
      <c r="JP41" s="11">
        <f t="shared" si="15"/>
        <v>0</v>
      </c>
      <c r="JQ41" s="11">
        <f t="shared" si="15"/>
        <v>0</v>
      </c>
      <c r="JR41" s="11">
        <f t="shared" si="15"/>
        <v>0</v>
      </c>
      <c r="JS41" s="11">
        <f t="shared" si="15"/>
        <v>0</v>
      </c>
      <c r="JT41" s="11">
        <f t="shared" si="15"/>
        <v>0</v>
      </c>
      <c r="JU41" s="11">
        <f t="shared" si="15"/>
        <v>0</v>
      </c>
      <c r="JV41" s="11">
        <f t="shared" si="15"/>
        <v>0</v>
      </c>
      <c r="JW41" s="11">
        <f t="shared" si="15"/>
        <v>0</v>
      </c>
      <c r="JX41" s="11">
        <f t="shared" si="15"/>
        <v>0</v>
      </c>
      <c r="JY41" s="11">
        <f t="shared" si="15"/>
        <v>0</v>
      </c>
      <c r="JZ41" s="11">
        <f t="shared" si="15"/>
        <v>0</v>
      </c>
      <c r="KA41" s="11">
        <f t="shared" si="15"/>
        <v>0</v>
      </c>
      <c r="KB41" s="11">
        <f t="shared" si="15"/>
        <v>0</v>
      </c>
      <c r="KC41" s="11">
        <f t="shared" si="15"/>
        <v>0</v>
      </c>
      <c r="KD41" s="11">
        <f t="shared" si="15"/>
        <v>0</v>
      </c>
      <c r="KE41" s="11">
        <f t="shared" si="15"/>
        <v>0</v>
      </c>
      <c r="KF41" s="11">
        <f t="shared" si="15"/>
        <v>0</v>
      </c>
      <c r="KG41" s="11">
        <f t="shared" si="15"/>
        <v>0</v>
      </c>
      <c r="KH41" s="11">
        <f t="shared" si="15"/>
        <v>0</v>
      </c>
      <c r="KI41" s="11">
        <f t="shared" si="15"/>
        <v>0</v>
      </c>
      <c r="KJ41" s="11">
        <f t="shared" si="15"/>
        <v>0</v>
      </c>
      <c r="KK41" s="11">
        <f t="shared" si="15"/>
        <v>0</v>
      </c>
      <c r="KL41" s="11">
        <f t="shared" si="15"/>
        <v>0</v>
      </c>
      <c r="KM41" s="11">
        <f t="shared" si="15"/>
        <v>0</v>
      </c>
      <c r="KN41" s="11">
        <f t="shared" si="15"/>
        <v>0</v>
      </c>
      <c r="KO41" s="11">
        <f t="shared" si="15"/>
        <v>0</v>
      </c>
      <c r="KP41" s="11">
        <f t="shared" si="15"/>
        <v>0</v>
      </c>
      <c r="KQ41" s="11">
        <f t="shared" si="15"/>
        <v>0</v>
      </c>
      <c r="KR41" s="11">
        <f t="shared" si="15"/>
        <v>0</v>
      </c>
      <c r="KS41" s="11">
        <f t="shared" si="15"/>
        <v>0</v>
      </c>
      <c r="KT41" s="11">
        <f t="shared" si="15"/>
        <v>0</v>
      </c>
      <c r="KU41" s="11">
        <f t="shared" si="15"/>
        <v>0</v>
      </c>
      <c r="KV41" s="11">
        <f t="shared" si="15"/>
        <v>0</v>
      </c>
      <c r="KW41" s="11">
        <f t="shared" si="15"/>
        <v>0</v>
      </c>
      <c r="KX41" s="11">
        <f t="shared" si="15"/>
        <v>0</v>
      </c>
      <c r="KY41" s="11">
        <f t="shared" si="15"/>
        <v>0</v>
      </c>
      <c r="KZ41" s="11">
        <f t="shared" si="15"/>
        <v>0</v>
      </c>
      <c r="LA41" s="11">
        <f t="shared" si="15"/>
        <v>0</v>
      </c>
      <c r="LB41" s="11">
        <f t="shared" si="15"/>
        <v>0</v>
      </c>
      <c r="LC41" s="11">
        <f t="shared" si="15"/>
        <v>0</v>
      </c>
      <c r="LD41" s="11">
        <f t="shared" si="15"/>
        <v>0</v>
      </c>
      <c r="LE41" s="11">
        <f t="shared" si="15"/>
        <v>0</v>
      </c>
      <c r="LF41" s="11">
        <f t="shared" si="15"/>
        <v>0</v>
      </c>
      <c r="LG41" s="11">
        <f t="shared" si="15"/>
        <v>0</v>
      </c>
      <c r="LH41" s="11">
        <f t="shared" si="15"/>
        <v>0</v>
      </c>
      <c r="LI41" s="11">
        <f t="shared" si="15"/>
        <v>0</v>
      </c>
      <c r="LJ41" s="11">
        <f t="shared" si="15"/>
        <v>0</v>
      </c>
      <c r="LK41" s="11">
        <f t="shared" si="15"/>
        <v>0</v>
      </c>
      <c r="LL41" s="11">
        <f t="shared" ref="LL41:NW41" si="16">LL40/19%</f>
        <v>0</v>
      </c>
      <c r="LM41" s="11">
        <f t="shared" si="16"/>
        <v>0</v>
      </c>
      <c r="LN41" s="11">
        <f t="shared" si="16"/>
        <v>0</v>
      </c>
      <c r="LO41" s="11">
        <f t="shared" si="16"/>
        <v>0</v>
      </c>
      <c r="LP41" s="11">
        <f t="shared" si="16"/>
        <v>0</v>
      </c>
      <c r="LQ41" s="11">
        <f t="shared" si="16"/>
        <v>0</v>
      </c>
      <c r="LR41" s="11">
        <f t="shared" si="16"/>
        <v>0</v>
      </c>
      <c r="LS41" s="11">
        <f t="shared" si="16"/>
        <v>0</v>
      </c>
      <c r="LT41" s="11">
        <f t="shared" si="16"/>
        <v>0</v>
      </c>
      <c r="LU41" s="11">
        <f t="shared" si="16"/>
        <v>0</v>
      </c>
      <c r="LV41" s="11">
        <f t="shared" si="16"/>
        <v>0</v>
      </c>
      <c r="LW41" s="11">
        <f t="shared" si="16"/>
        <v>0</v>
      </c>
      <c r="LX41" s="11">
        <f t="shared" si="16"/>
        <v>0</v>
      </c>
      <c r="LY41" s="11">
        <f t="shared" si="16"/>
        <v>0</v>
      </c>
      <c r="LZ41" s="11">
        <f t="shared" si="16"/>
        <v>0</v>
      </c>
      <c r="MA41" s="11">
        <f t="shared" si="16"/>
        <v>0</v>
      </c>
      <c r="MB41" s="11">
        <f t="shared" si="16"/>
        <v>0</v>
      </c>
      <c r="MC41" s="11">
        <f t="shared" si="16"/>
        <v>0</v>
      </c>
      <c r="MD41" s="11">
        <f t="shared" si="16"/>
        <v>0</v>
      </c>
      <c r="ME41" s="11">
        <f t="shared" si="16"/>
        <v>0</v>
      </c>
      <c r="MF41" s="11">
        <f t="shared" si="16"/>
        <v>0</v>
      </c>
      <c r="MG41" s="11">
        <f t="shared" si="16"/>
        <v>0</v>
      </c>
      <c r="MH41" s="11">
        <f t="shared" si="16"/>
        <v>0</v>
      </c>
      <c r="MI41" s="11">
        <f t="shared" si="16"/>
        <v>0</v>
      </c>
      <c r="MJ41" s="11">
        <f t="shared" si="16"/>
        <v>0</v>
      </c>
      <c r="MK41" s="11">
        <f t="shared" si="16"/>
        <v>0</v>
      </c>
      <c r="ML41" s="11">
        <f t="shared" si="16"/>
        <v>0</v>
      </c>
      <c r="MM41" s="11">
        <f t="shared" si="16"/>
        <v>0</v>
      </c>
      <c r="MN41" s="11">
        <f t="shared" si="16"/>
        <v>0</v>
      </c>
      <c r="MO41" s="11">
        <f t="shared" si="16"/>
        <v>0</v>
      </c>
      <c r="MP41" s="11">
        <f t="shared" si="16"/>
        <v>0</v>
      </c>
      <c r="MQ41" s="11">
        <f t="shared" si="16"/>
        <v>0</v>
      </c>
      <c r="MR41" s="11">
        <f t="shared" si="16"/>
        <v>0</v>
      </c>
      <c r="MS41" s="11">
        <f t="shared" si="16"/>
        <v>0</v>
      </c>
      <c r="MT41" s="11">
        <f t="shared" si="16"/>
        <v>0</v>
      </c>
      <c r="MU41" s="11">
        <f t="shared" si="16"/>
        <v>0</v>
      </c>
      <c r="MV41" s="11">
        <f t="shared" si="16"/>
        <v>0</v>
      </c>
      <c r="MW41" s="11">
        <f t="shared" si="16"/>
        <v>0</v>
      </c>
      <c r="MX41" s="11">
        <f t="shared" si="16"/>
        <v>0</v>
      </c>
      <c r="MY41" s="11">
        <f t="shared" si="16"/>
        <v>0</v>
      </c>
      <c r="MZ41" s="11">
        <f t="shared" si="16"/>
        <v>0</v>
      </c>
      <c r="NA41" s="11">
        <f t="shared" si="16"/>
        <v>0</v>
      </c>
      <c r="NB41" s="11">
        <f t="shared" si="16"/>
        <v>0</v>
      </c>
      <c r="NC41" s="11">
        <f t="shared" si="16"/>
        <v>0</v>
      </c>
      <c r="ND41" s="11">
        <f t="shared" si="16"/>
        <v>0</v>
      </c>
      <c r="NE41" s="11">
        <f t="shared" si="16"/>
        <v>0</v>
      </c>
      <c r="NF41" s="11">
        <f t="shared" si="16"/>
        <v>0</v>
      </c>
      <c r="NG41" s="11">
        <f t="shared" si="16"/>
        <v>0</v>
      </c>
      <c r="NH41" s="11">
        <f t="shared" si="16"/>
        <v>0</v>
      </c>
      <c r="NI41" s="11">
        <f t="shared" si="16"/>
        <v>0</v>
      </c>
      <c r="NJ41" s="11">
        <f t="shared" si="16"/>
        <v>0</v>
      </c>
      <c r="NK41" s="11">
        <f t="shared" si="16"/>
        <v>0</v>
      </c>
      <c r="NL41" s="11">
        <f t="shared" si="16"/>
        <v>0</v>
      </c>
      <c r="NM41" s="11">
        <f t="shared" si="16"/>
        <v>0</v>
      </c>
      <c r="NN41" s="11">
        <f t="shared" si="16"/>
        <v>0</v>
      </c>
      <c r="NO41" s="11">
        <f t="shared" si="16"/>
        <v>0</v>
      </c>
      <c r="NP41" s="11">
        <f t="shared" si="16"/>
        <v>0</v>
      </c>
      <c r="NQ41" s="11">
        <f t="shared" si="16"/>
        <v>0</v>
      </c>
      <c r="NR41" s="11">
        <f t="shared" si="16"/>
        <v>0</v>
      </c>
      <c r="NS41" s="11">
        <f t="shared" si="16"/>
        <v>0</v>
      </c>
      <c r="NT41" s="11">
        <f t="shared" si="16"/>
        <v>0</v>
      </c>
      <c r="NU41" s="11">
        <f t="shared" si="16"/>
        <v>0</v>
      </c>
      <c r="NV41" s="11">
        <f t="shared" si="16"/>
        <v>0</v>
      </c>
      <c r="NW41" s="11">
        <f t="shared" si="16"/>
        <v>0</v>
      </c>
      <c r="NX41" s="11">
        <f t="shared" ref="NX41:QI41" si="17">NX40/19%</f>
        <v>0</v>
      </c>
      <c r="NY41" s="11">
        <f t="shared" si="17"/>
        <v>0</v>
      </c>
      <c r="NZ41" s="11">
        <f t="shared" si="17"/>
        <v>0</v>
      </c>
      <c r="OA41" s="11">
        <f t="shared" si="17"/>
        <v>0</v>
      </c>
      <c r="OB41" s="11">
        <f t="shared" si="17"/>
        <v>0</v>
      </c>
      <c r="OC41" s="11">
        <f t="shared" si="17"/>
        <v>0</v>
      </c>
      <c r="OD41" s="11">
        <f t="shared" si="17"/>
        <v>0</v>
      </c>
      <c r="OE41" s="11">
        <f t="shared" si="17"/>
        <v>0</v>
      </c>
      <c r="OF41" s="11">
        <f t="shared" si="17"/>
        <v>0</v>
      </c>
      <c r="OG41" s="11">
        <f t="shared" si="17"/>
        <v>0</v>
      </c>
      <c r="OH41" s="11">
        <f t="shared" si="17"/>
        <v>0</v>
      </c>
      <c r="OI41" s="11">
        <f t="shared" si="17"/>
        <v>0</v>
      </c>
      <c r="OJ41" s="11">
        <f t="shared" si="17"/>
        <v>0</v>
      </c>
      <c r="OK41" s="11">
        <f t="shared" si="17"/>
        <v>0</v>
      </c>
      <c r="OL41" s="11">
        <f t="shared" si="17"/>
        <v>0</v>
      </c>
      <c r="OM41" s="11">
        <f t="shared" si="17"/>
        <v>0</v>
      </c>
      <c r="ON41" s="11">
        <f t="shared" si="17"/>
        <v>0</v>
      </c>
      <c r="OO41" s="11">
        <f t="shared" si="17"/>
        <v>0</v>
      </c>
      <c r="OP41" s="11">
        <f t="shared" si="17"/>
        <v>0</v>
      </c>
      <c r="OQ41" s="11">
        <f t="shared" si="17"/>
        <v>0</v>
      </c>
      <c r="OR41" s="11">
        <f t="shared" si="17"/>
        <v>0</v>
      </c>
      <c r="OS41" s="11">
        <f t="shared" si="17"/>
        <v>0</v>
      </c>
      <c r="OT41" s="11">
        <f t="shared" si="17"/>
        <v>0</v>
      </c>
      <c r="OU41" s="11">
        <f t="shared" si="17"/>
        <v>0</v>
      </c>
      <c r="OV41" s="11">
        <f t="shared" si="17"/>
        <v>0</v>
      </c>
      <c r="OW41" s="11">
        <f t="shared" si="17"/>
        <v>0</v>
      </c>
      <c r="OX41" s="11">
        <f t="shared" si="17"/>
        <v>0</v>
      </c>
      <c r="OY41" s="11">
        <f t="shared" si="17"/>
        <v>0</v>
      </c>
      <c r="OZ41" s="11">
        <f t="shared" si="17"/>
        <v>0</v>
      </c>
      <c r="PA41" s="11">
        <f t="shared" si="17"/>
        <v>0</v>
      </c>
      <c r="PB41" s="11">
        <f t="shared" si="17"/>
        <v>0</v>
      </c>
      <c r="PC41" s="11">
        <f t="shared" si="17"/>
        <v>0</v>
      </c>
      <c r="PD41" s="11">
        <f t="shared" si="17"/>
        <v>0</v>
      </c>
      <c r="PE41" s="11">
        <f t="shared" si="17"/>
        <v>0</v>
      </c>
      <c r="PF41" s="11">
        <f t="shared" si="17"/>
        <v>0</v>
      </c>
      <c r="PG41" s="11">
        <f t="shared" si="17"/>
        <v>0</v>
      </c>
      <c r="PH41" s="11">
        <f t="shared" si="17"/>
        <v>0</v>
      </c>
      <c r="PI41" s="11">
        <f t="shared" si="17"/>
        <v>0</v>
      </c>
      <c r="PJ41" s="11">
        <f t="shared" si="17"/>
        <v>0</v>
      </c>
      <c r="PK41" s="11">
        <f t="shared" si="17"/>
        <v>0</v>
      </c>
      <c r="PL41" s="11">
        <f t="shared" si="17"/>
        <v>0</v>
      </c>
      <c r="PM41" s="11">
        <f t="shared" si="17"/>
        <v>0</v>
      </c>
      <c r="PN41" s="11">
        <f t="shared" si="17"/>
        <v>0</v>
      </c>
      <c r="PO41" s="11">
        <f t="shared" si="17"/>
        <v>0</v>
      </c>
      <c r="PP41" s="11">
        <f t="shared" si="17"/>
        <v>0</v>
      </c>
      <c r="PQ41" s="11">
        <f t="shared" si="17"/>
        <v>0</v>
      </c>
      <c r="PR41" s="11">
        <f t="shared" si="17"/>
        <v>0</v>
      </c>
      <c r="PS41" s="11">
        <f t="shared" si="17"/>
        <v>0</v>
      </c>
      <c r="PT41" s="11">
        <f t="shared" si="17"/>
        <v>0</v>
      </c>
      <c r="PU41" s="11">
        <f t="shared" si="17"/>
        <v>0</v>
      </c>
      <c r="PV41" s="11">
        <f t="shared" si="17"/>
        <v>0</v>
      </c>
      <c r="PW41" s="11">
        <f t="shared" si="17"/>
        <v>0</v>
      </c>
      <c r="PX41" s="11">
        <f t="shared" si="17"/>
        <v>0</v>
      </c>
      <c r="PY41" s="11">
        <f t="shared" si="17"/>
        <v>0</v>
      </c>
      <c r="PZ41" s="11">
        <f t="shared" si="17"/>
        <v>0</v>
      </c>
      <c r="QA41" s="11">
        <f t="shared" si="17"/>
        <v>0</v>
      </c>
      <c r="QB41" s="11">
        <f t="shared" si="17"/>
        <v>0</v>
      </c>
      <c r="QC41" s="11">
        <f t="shared" si="17"/>
        <v>0</v>
      </c>
      <c r="QD41" s="11">
        <f t="shared" si="17"/>
        <v>0</v>
      </c>
      <c r="QE41" s="11">
        <f t="shared" si="17"/>
        <v>0</v>
      </c>
      <c r="QF41" s="11">
        <f t="shared" si="17"/>
        <v>0</v>
      </c>
      <c r="QG41" s="11">
        <f t="shared" si="17"/>
        <v>0</v>
      </c>
      <c r="QH41" s="11">
        <f t="shared" si="17"/>
        <v>0</v>
      </c>
      <c r="QI41" s="11">
        <f t="shared" si="17"/>
        <v>0</v>
      </c>
      <c r="QJ41" s="11">
        <f t="shared" ref="QJ41:SU41" si="18">QJ40/19%</f>
        <v>0</v>
      </c>
      <c r="QK41" s="11">
        <f t="shared" si="18"/>
        <v>0</v>
      </c>
      <c r="QL41" s="11">
        <f t="shared" si="18"/>
        <v>0</v>
      </c>
      <c r="QM41" s="11">
        <f t="shared" si="18"/>
        <v>0</v>
      </c>
      <c r="QN41" s="11">
        <f t="shared" si="18"/>
        <v>0</v>
      </c>
      <c r="QO41" s="11">
        <f t="shared" si="18"/>
        <v>0</v>
      </c>
      <c r="QP41" s="11">
        <f t="shared" si="18"/>
        <v>0</v>
      </c>
      <c r="QQ41" s="11">
        <f t="shared" si="18"/>
        <v>0</v>
      </c>
      <c r="QR41" s="11">
        <f t="shared" si="18"/>
        <v>0</v>
      </c>
      <c r="QS41" s="11">
        <f t="shared" si="18"/>
        <v>0</v>
      </c>
      <c r="QT41" s="11">
        <f t="shared" si="18"/>
        <v>0</v>
      </c>
      <c r="QU41" s="11">
        <f t="shared" si="18"/>
        <v>0</v>
      </c>
      <c r="QV41" s="11">
        <f t="shared" si="18"/>
        <v>0</v>
      </c>
      <c r="QW41" s="11">
        <f t="shared" si="18"/>
        <v>0</v>
      </c>
      <c r="QX41" s="11">
        <f t="shared" si="18"/>
        <v>0</v>
      </c>
      <c r="QY41" s="11">
        <f t="shared" si="18"/>
        <v>0</v>
      </c>
      <c r="QZ41" s="11">
        <f t="shared" si="18"/>
        <v>0</v>
      </c>
      <c r="RA41" s="11">
        <f t="shared" si="18"/>
        <v>0</v>
      </c>
      <c r="RB41" s="11">
        <f t="shared" si="18"/>
        <v>0</v>
      </c>
      <c r="RC41" s="11">
        <f t="shared" si="18"/>
        <v>0</v>
      </c>
      <c r="RD41" s="11">
        <f t="shared" si="18"/>
        <v>0</v>
      </c>
      <c r="RE41" s="11">
        <f t="shared" si="18"/>
        <v>0</v>
      </c>
      <c r="RF41" s="11">
        <f t="shared" si="18"/>
        <v>0</v>
      </c>
      <c r="RG41" s="11">
        <f t="shared" si="18"/>
        <v>0</v>
      </c>
      <c r="RH41" s="11">
        <f t="shared" si="18"/>
        <v>0</v>
      </c>
      <c r="RI41" s="11">
        <f t="shared" si="18"/>
        <v>0</v>
      </c>
      <c r="RJ41" s="11">
        <f t="shared" si="18"/>
        <v>0</v>
      </c>
      <c r="RK41" s="11">
        <f t="shared" si="18"/>
        <v>0</v>
      </c>
      <c r="RL41" s="11">
        <f t="shared" si="18"/>
        <v>0</v>
      </c>
      <c r="RM41" s="11">
        <f t="shared" si="18"/>
        <v>0</v>
      </c>
      <c r="RN41" s="11">
        <f t="shared" si="18"/>
        <v>0</v>
      </c>
      <c r="RO41" s="11">
        <f t="shared" si="18"/>
        <v>0</v>
      </c>
      <c r="RP41" s="11">
        <f t="shared" si="18"/>
        <v>0</v>
      </c>
      <c r="RQ41" s="11">
        <f t="shared" si="18"/>
        <v>0</v>
      </c>
      <c r="RR41" s="11">
        <f t="shared" si="18"/>
        <v>0</v>
      </c>
      <c r="RS41" s="11">
        <f t="shared" si="18"/>
        <v>0</v>
      </c>
      <c r="RT41" s="11">
        <f t="shared" si="18"/>
        <v>0</v>
      </c>
      <c r="RU41" s="11">
        <f t="shared" si="18"/>
        <v>0</v>
      </c>
      <c r="RV41" s="11">
        <f t="shared" si="18"/>
        <v>0</v>
      </c>
      <c r="RW41" s="11">
        <f t="shared" si="18"/>
        <v>0</v>
      </c>
      <c r="RX41" s="11">
        <f t="shared" si="18"/>
        <v>0</v>
      </c>
      <c r="RY41" s="11">
        <f t="shared" si="18"/>
        <v>0</v>
      </c>
      <c r="RZ41" s="11">
        <f t="shared" si="18"/>
        <v>0</v>
      </c>
      <c r="SA41" s="11">
        <f t="shared" si="18"/>
        <v>0</v>
      </c>
      <c r="SB41" s="11">
        <f t="shared" si="18"/>
        <v>0</v>
      </c>
      <c r="SC41" s="11">
        <f t="shared" si="18"/>
        <v>0</v>
      </c>
      <c r="SD41" s="11">
        <f t="shared" si="18"/>
        <v>0</v>
      </c>
      <c r="SE41" s="11">
        <f t="shared" si="18"/>
        <v>0</v>
      </c>
      <c r="SF41" s="11">
        <f t="shared" si="18"/>
        <v>0</v>
      </c>
      <c r="SG41" s="11">
        <f t="shared" si="18"/>
        <v>0</v>
      </c>
      <c r="SH41" s="11">
        <f t="shared" si="18"/>
        <v>0</v>
      </c>
      <c r="SI41" s="11">
        <f t="shared" si="18"/>
        <v>0</v>
      </c>
      <c r="SJ41" s="11">
        <f t="shared" si="18"/>
        <v>0</v>
      </c>
      <c r="SK41" s="11">
        <f t="shared" si="18"/>
        <v>0</v>
      </c>
      <c r="SL41" s="11">
        <f t="shared" si="18"/>
        <v>0</v>
      </c>
      <c r="SM41" s="11">
        <f t="shared" si="18"/>
        <v>0</v>
      </c>
      <c r="SN41" s="11">
        <f t="shared" si="18"/>
        <v>0</v>
      </c>
      <c r="SO41" s="11">
        <f t="shared" si="18"/>
        <v>0</v>
      </c>
      <c r="SP41" s="11">
        <f t="shared" si="18"/>
        <v>0</v>
      </c>
      <c r="SQ41" s="11">
        <f t="shared" si="18"/>
        <v>0</v>
      </c>
      <c r="SR41" s="11">
        <f t="shared" si="18"/>
        <v>0</v>
      </c>
      <c r="SS41" s="11">
        <f t="shared" si="18"/>
        <v>0</v>
      </c>
      <c r="ST41" s="11">
        <f t="shared" si="18"/>
        <v>0</v>
      </c>
      <c r="SU41" s="11">
        <f t="shared" si="18"/>
        <v>0</v>
      </c>
      <c r="SV41" s="11">
        <f t="shared" ref="SV41:VG41" si="19">SV40/19%</f>
        <v>0</v>
      </c>
      <c r="SW41" s="11">
        <f t="shared" si="19"/>
        <v>0</v>
      </c>
      <c r="SX41" s="11">
        <f t="shared" si="19"/>
        <v>0</v>
      </c>
      <c r="SY41" s="11">
        <f t="shared" si="19"/>
        <v>0</v>
      </c>
      <c r="SZ41" s="11">
        <f t="shared" si="19"/>
        <v>0</v>
      </c>
      <c r="TA41" s="11">
        <f t="shared" si="19"/>
        <v>0</v>
      </c>
      <c r="TB41" s="11">
        <f t="shared" si="19"/>
        <v>0</v>
      </c>
      <c r="TC41" s="11">
        <f t="shared" si="19"/>
        <v>0</v>
      </c>
      <c r="TD41" s="11">
        <f t="shared" si="19"/>
        <v>0</v>
      </c>
      <c r="TE41" s="11">
        <f t="shared" si="19"/>
        <v>0</v>
      </c>
      <c r="TF41" s="11">
        <f t="shared" si="19"/>
        <v>0</v>
      </c>
      <c r="TG41" s="11">
        <f t="shared" si="19"/>
        <v>0</v>
      </c>
      <c r="TH41" s="11">
        <f t="shared" si="19"/>
        <v>0</v>
      </c>
      <c r="TI41" s="11">
        <f t="shared" si="19"/>
        <v>0</v>
      </c>
      <c r="TJ41" s="11">
        <f t="shared" si="19"/>
        <v>0</v>
      </c>
      <c r="TK41" s="11">
        <f t="shared" si="19"/>
        <v>0</v>
      </c>
      <c r="TL41" s="11">
        <f t="shared" si="19"/>
        <v>0</v>
      </c>
      <c r="TM41" s="11">
        <f t="shared" si="19"/>
        <v>0</v>
      </c>
      <c r="TN41" s="11">
        <f t="shared" si="19"/>
        <v>0</v>
      </c>
      <c r="TO41" s="11">
        <f t="shared" si="19"/>
        <v>0</v>
      </c>
      <c r="TP41" s="11">
        <f t="shared" si="19"/>
        <v>0</v>
      </c>
      <c r="TQ41" s="11">
        <f t="shared" si="19"/>
        <v>0</v>
      </c>
      <c r="TR41" s="11">
        <f t="shared" si="19"/>
        <v>0</v>
      </c>
      <c r="TS41" s="11">
        <f t="shared" si="19"/>
        <v>0</v>
      </c>
      <c r="TT41" s="11">
        <f t="shared" si="19"/>
        <v>0</v>
      </c>
      <c r="TU41" s="11">
        <f t="shared" si="19"/>
        <v>0</v>
      </c>
      <c r="TV41" s="11">
        <f t="shared" si="19"/>
        <v>0</v>
      </c>
      <c r="TW41" s="11">
        <f t="shared" si="19"/>
        <v>0</v>
      </c>
      <c r="TX41" s="11">
        <f t="shared" si="19"/>
        <v>0</v>
      </c>
      <c r="TY41" s="11">
        <f t="shared" si="19"/>
        <v>0</v>
      </c>
      <c r="TZ41" s="11">
        <f t="shared" si="19"/>
        <v>0</v>
      </c>
      <c r="UA41" s="11">
        <f t="shared" si="19"/>
        <v>0</v>
      </c>
      <c r="UB41" s="11">
        <f t="shared" si="19"/>
        <v>0</v>
      </c>
      <c r="UC41" s="11">
        <f t="shared" si="19"/>
        <v>0</v>
      </c>
      <c r="UD41" s="11">
        <f t="shared" si="19"/>
        <v>0</v>
      </c>
      <c r="UE41" s="11">
        <f t="shared" si="19"/>
        <v>0</v>
      </c>
      <c r="UF41" s="11">
        <f t="shared" si="19"/>
        <v>0</v>
      </c>
      <c r="UG41" s="11">
        <f t="shared" si="19"/>
        <v>0</v>
      </c>
      <c r="UH41" s="11">
        <f t="shared" si="19"/>
        <v>0</v>
      </c>
      <c r="UI41" s="11">
        <f t="shared" si="19"/>
        <v>0</v>
      </c>
      <c r="UJ41" s="11">
        <f t="shared" si="19"/>
        <v>0</v>
      </c>
      <c r="UK41" s="11">
        <f t="shared" si="19"/>
        <v>0</v>
      </c>
      <c r="UL41" s="11">
        <f t="shared" si="19"/>
        <v>0</v>
      </c>
      <c r="UM41" s="11">
        <f t="shared" si="19"/>
        <v>0</v>
      </c>
      <c r="UN41" s="11">
        <f t="shared" si="19"/>
        <v>0</v>
      </c>
      <c r="UO41" s="11">
        <f t="shared" si="19"/>
        <v>0</v>
      </c>
      <c r="UP41" s="11">
        <f t="shared" si="19"/>
        <v>0</v>
      </c>
      <c r="UQ41" s="11">
        <f t="shared" si="19"/>
        <v>0</v>
      </c>
      <c r="UR41" s="11">
        <f t="shared" si="19"/>
        <v>0</v>
      </c>
      <c r="US41" s="11">
        <f t="shared" si="19"/>
        <v>0</v>
      </c>
      <c r="UT41" s="11">
        <f t="shared" si="19"/>
        <v>0</v>
      </c>
      <c r="UU41" s="11">
        <f t="shared" si="19"/>
        <v>0</v>
      </c>
      <c r="UV41" s="11">
        <f t="shared" si="19"/>
        <v>0</v>
      </c>
      <c r="UW41" s="11">
        <f t="shared" si="19"/>
        <v>0</v>
      </c>
      <c r="UX41" s="11">
        <f t="shared" si="19"/>
        <v>0</v>
      </c>
      <c r="UY41" s="11">
        <f t="shared" si="19"/>
        <v>0</v>
      </c>
      <c r="UZ41" s="11">
        <f t="shared" si="19"/>
        <v>0</v>
      </c>
      <c r="VA41" s="11">
        <f t="shared" si="19"/>
        <v>0</v>
      </c>
      <c r="VB41" s="11">
        <f t="shared" si="19"/>
        <v>0</v>
      </c>
      <c r="VC41" s="11">
        <f t="shared" si="19"/>
        <v>0</v>
      </c>
      <c r="VD41" s="11">
        <f t="shared" si="19"/>
        <v>0</v>
      </c>
      <c r="VE41" s="11">
        <f t="shared" si="19"/>
        <v>0</v>
      </c>
      <c r="VF41" s="11">
        <f t="shared" si="19"/>
        <v>0</v>
      </c>
      <c r="VG41" s="11">
        <f t="shared" si="19"/>
        <v>0</v>
      </c>
      <c r="VH41" s="11">
        <f t="shared" ref="VH41:XS41" si="20">VH40/19%</f>
        <v>0</v>
      </c>
      <c r="VI41" s="11">
        <f t="shared" si="20"/>
        <v>0</v>
      </c>
      <c r="VJ41" s="11">
        <f t="shared" si="20"/>
        <v>0</v>
      </c>
      <c r="VK41" s="11">
        <f t="shared" si="20"/>
        <v>0</v>
      </c>
      <c r="VL41" s="11">
        <f t="shared" si="20"/>
        <v>0</v>
      </c>
      <c r="VM41" s="11">
        <f t="shared" si="20"/>
        <v>0</v>
      </c>
      <c r="VN41" s="11">
        <f t="shared" si="20"/>
        <v>0</v>
      </c>
      <c r="VO41" s="11">
        <f t="shared" si="20"/>
        <v>0</v>
      </c>
      <c r="VP41" s="11">
        <f t="shared" si="20"/>
        <v>0</v>
      </c>
      <c r="VQ41" s="11">
        <f t="shared" si="20"/>
        <v>0</v>
      </c>
      <c r="VR41" s="11">
        <f t="shared" si="20"/>
        <v>0</v>
      </c>
      <c r="VS41" s="11">
        <f t="shared" si="20"/>
        <v>0</v>
      </c>
      <c r="VT41" s="11">
        <f t="shared" si="20"/>
        <v>0</v>
      </c>
      <c r="VU41" s="11">
        <f t="shared" si="20"/>
        <v>0</v>
      </c>
      <c r="VV41" s="11">
        <f t="shared" si="20"/>
        <v>0</v>
      </c>
      <c r="VW41" s="11">
        <f t="shared" si="20"/>
        <v>0</v>
      </c>
      <c r="VX41" s="11">
        <f t="shared" si="20"/>
        <v>0</v>
      </c>
      <c r="VY41" s="11">
        <f t="shared" si="20"/>
        <v>0</v>
      </c>
      <c r="VZ41" s="11">
        <f t="shared" si="20"/>
        <v>0</v>
      </c>
      <c r="WA41" s="11">
        <f t="shared" si="20"/>
        <v>0</v>
      </c>
      <c r="WB41" s="11">
        <f t="shared" si="20"/>
        <v>0</v>
      </c>
      <c r="WC41" s="11">
        <f t="shared" si="20"/>
        <v>0</v>
      </c>
      <c r="WD41" s="11">
        <f t="shared" si="20"/>
        <v>0</v>
      </c>
      <c r="WE41" s="11">
        <f t="shared" si="20"/>
        <v>0</v>
      </c>
      <c r="WF41" s="11">
        <f t="shared" si="20"/>
        <v>0</v>
      </c>
      <c r="WG41" s="11">
        <f t="shared" si="20"/>
        <v>0</v>
      </c>
      <c r="WH41" s="11">
        <f t="shared" si="20"/>
        <v>0</v>
      </c>
      <c r="WI41" s="11">
        <f t="shared" si="20"/>
        <v>0</v>
      </c>
      <c r="WJ41" s="11">
        <f t="shared" si="20"/>
        <v>0</v>
      </c>
      <c r="WK41" s="11">
        <f t="shared" si="20"/>
        <v>0</v>
      </c>
      <c r="WL41" s="11">
        <f t="shared" si="20"/>
        <v>0</v>
      </c>
      <c r="WM41" s="11">
        <f t="shared" si="20"/>
        <v>0</v>
      </c>
      <c r="WN41" s="11">
        <f t="shared" si="20"/>
        <v>0</v>
      </c>
      <c r="WO41" s="11">
        <f t="shared" si="20"/>
        <v>0</v>
      </c>
      <c r="WP41" s="11">
        <f t="shared" si="20"/>
        <v>0</v>
      </c>
      <c r="WQ41" s="11">
        <f t="shared" si="20"/>
        <v>0</v>
      </c>
      <c r="WR41" s="11">
        <f t="shared" si="20"/>
        <v>0</v>
      </c>
      <c r="WS41" s="11">
        <f t="shared" si="20"/>
        <v>0</v>
      </c>
      <c r="WT41" s="11">
        <f t="shared" si="20"/>
        <v>0</v>
      </c>
      <c r="WU41" s="11">
        <f t="shared" si="20"/>
        <v>0</v>
      </c>
      <c r="WV41" s="11">
        <f t="shared" si="20"/>
        <v>0</v>
      </c>
      <c r="WW41" s="11">
        <f t="shared" si="20"/>
        <v>0</v>
      </c>
      <c r="WX41" s="11">
        <f t="shared" si="20"/>
        <v>0</v>
      </c>
      <c r="WY41" s="11">
        <f t="shared" si="20"/>
        <v>0</v>
      </c>
      <c r="WZ41" s="11">
        <f t="shared" si="20"/>
        <v>0</v>
      </c>
      <c r="XA41" s="11">
        <f t="shared" si="20"/>
        <v>0</v>
      </c>
      <c r="XB41" s="11">
        <f t="shared" si="20"/>
        <v>0</v>
      </c>
      <c r="XC41" s="11">
        <f t="shared" si="20"/>
        <v>0</v>
      </c>
      <c r="XD41" s="11">
        <f t="shared" si="20"/>
        <v>0</v>
      </c>
      <c r="XE41" s="11">
        <f t="shared" si="20"/>
        <v>0</v>
      </c>
      <c r="XF41" s="11">
        <f t="shared" si="20"/>
        <v>0</v>
      </c>
      <c r="XG41" s="11">
        <f t="shared" si="20"/>
        <v>0</v>
      </c>
      <c r="XH41" s="11">
        <f t="shared" si="20"/>
        <v>0</v>
      </c>
      <c r="XI41" s="11">
        <f t="shared" si="20"/>
        <v>0</v>
      </c>
      <c r="XJ41" s="11">
        <f t="shared" si="20"/>
        <v>0</v>
      </c>
      <c r="XK41" s="11">
        <f t="shared" si="20"/>
        <v>0</v>
      </c>
      <c r="XL41" s="11">
        <f t="shared" si="20"/>
        <v>0</v>
      </c>
      <c r="XM41" s="11">
        <f t="shared" si="20"/>
        <v>0</v>
      </c>
      <c r="XN41" s="11">
        <f t="shared" si="20"/>
        <v>0</v>
      </c>
      <c r="XO41" s="11">
        <f t="shared" si="20"/>
        <v>0</v>
      </c>
      <c r="XP41" s="11">
        <f t="shared" si="20"/>
        <v>0</v>
      </c>
      <c r="XQ41" s="11">
        <f t="shared" si="20"/>
        <v>0</v>
      </c>
      <c r="XR41" s="11">
        <f t="shared" si="20"/>
        <v>0</v>
      </c>
      <c r="XS41" s="11">
        <f t="shared" si="20"/>
        <v>0</v>
      </c>
      <c r="XT41" s="11">
        <f t="shared" ref="XT41:ZP41" si="21">XT40/19%</f>
        <v>0</v>
      </c>
      <c r="XU41" s="11">
        <f t="shared" si="21"/>
        <v>0</v>
      </c>
      <c r="XV41" s="11">
        <f t="shared" si="21"/>
        <v>0</v>
      </c>
      <c r="XW41" s="11">
        <f t="shared" si="21"/>
        <v>0</v>
      </c>
      <c r="XX41" s="11">
        <f t="shared" si="21"/>
        <v>0</v>
      </c>
      <c r="XY41" s="11">
        <f t="shared" si="21"/>
        <v>0</v>
      </c>
      <c r="XZ41" s="11">
        <f t="shared" si="21"/>
        <v>0</v>
      </c>
      <c r="YA41" s="11">
        <f t="shared" si="21"/>
        <v>0</v>
      </c>
      <c r="YB41" s="11">
        <f t="shared" si="21"/>
        <v>0</v>
      </c>
      <c r="YC41" s="11">
        <f t="shared" si="21"/>
        <v>0</v>
      </c>
      <c r="YD41" s="11">
        <f t="shared" si="21"/>
        <v>0</v>
      </c>
      <c r="YE41" s="11">
        <f t="shared" si="21"/>
        <v>0</v>
      </c>
      <c r="YF41" s="11">
        <f t="shared" si="21"/>
        <v>0</v>
      </c>
      <c r="YG41" s="11">
        <f t="shared" si="21"/>
        <v>0</v>
      </c>
      <c r="YH41" s="11">
        <f t="shared" si="21"/>
        <v>0</v>
      </c>
      <c r="YI41" s="11">
        <f t="shared" si="21"/>
        <v>0</v>
      </c>
      <c r="YJ41" s="11">
        <f t="shared" si="21"/>
        <v>0</v>
      </c>
      <c r="YK41" s="11">
        <f t="shared" si="21"/>
        <v>0</v>
      </c>
      <c r="YL41" s="11">
        <f t="shared" si="21"/>
        <v>0</v>
      </c>
      <c r="YM41" s="11">
        <f t="shared" si="21"/>
        <v>0</v>
      </c>
      <c r="YN41" s="11">
        <f t="shared" si="21"/>
        <v>0</v>
      </c>
      <c r="YO41" s="11">
        <f t="shared" si="21"/>
        <v>0</v>
      </c>
      <c r="YP41" s="11">
        <f t="shared" si="21"/>
        <v>0</v>
      </c>
      <c r="YQ41" s="11">
        <f t="shared" si="21"/>
        <v>0</v>
      </c>
      <c r="YR41" s="11">
        <f t="shared" si="21"/>
        <v>0</v>
      </c>
      <c r="YS41" s="11">
        <f t="shared" si="21"/>
        <v>0</v>
      </c>
      <c r="YT41" s="11">
        <f t="shared" si="21"/>
        <v>0</v>
      </c>
      <c r="YU41" s="11">
        <f t="shared" si="21"/>
        <v>0</v>
      </c>
      <c r="YV41" s="11">
        <f t="shared" si="21"/>
        <v>0</v>
      </c>
      <c r="YW41" s="11">
        <f t="shared" si="21"/>
        <v>0</v>
      </c>
      <c r="YX41" s="11">
        <f t="shared" si="21"/>
        <v>0</v>
      </c>
      <c r="YY41" s="11">
        <f t="shared" si="21"/>
        <v>0</v>
      </c>
      <c r="YZ41" s="11">
        <f t="shared" si="21"/>
        <v>0</v>
      </c>
      <c r="ZA41" s="11">
        <f t="shared" si="21"/>
        <v>0</v>
      </c>
      <c r="ZB41" s="11">
        <f t="shared" si="21"/>
        <v>0</v>
      </c>
      <c r="ZC41" s="11">
        <f t="shared" si="21"/>
        <v>0</v>
      </c>
      <c r="ZD41" s="11">
        <f t="shared" si="21"/>
        <v>0</v>
      </c>
      <c r="ZE41" s="11">
        <f t="shared" si="21"/>
        <v>0</v>
      </c>
      <c r="ZF41" s="11">
        <f t="shared" si="21"/>
        <v>0</v>
      </c>
      <c r="ZG41" s="11">
        <f t="shared" si="21"/>
        <v>0</v>
      </c>
      <c r="ZH41" s="11">
        <f t="shared" si="21"/>
        <v>0</v>
      </c>
      <c r="ZI41" s="11">
        <f t="shared" si="21"/>
        <v>0</v>
      </c>
      <c r="ZJ41" s="11">
        <f t="shared" si="21"/>
        <v>0</v>
      </c>
      <c r="ZK41" s="11">
        <f t="shared" si="21"/>
        <v>0</v>
      </c>
      <c r="ZL41" s="11">
        <f t="shared" si="21"/>
        <v>0</v>
      </c>
      <c r="ZM41" s="11">
        <f t="shared" si="21"/>
        <v>0</v>
      </c>
      <c r="ZN41" s="11">
        <f t="shared" si="21"/>
        <v>0</v>
      </c>
      <c r="ZO41" s="11">
        <f t="shared" si="21"/>
        <v>0</v>
      </c>
      <c r="ZP41" s="11">
        <f t="shared" si="21"/>
        <v>0</v>
      </c>
    </row>
    <row r="43" spans="1:692" x14ac:dyDescent="0.25">
      <c r="B43" t="s">
        <v>3163</v>
      </c>
    </row>
    <row r="44" spans="1:692" x14ac:dyDescent="0.25">
      <c r="B44" t="s">
        <v>3164</v>
      </c>
      <c r="C44" t="s">
        <v>3158</v>
      </c>
      <c r="D44">
        <f>(C41+F41+I41+L41+O41+R41+U41+X41+AA41+AD41+AG41+AJ41+AM41+AP41+AS41+AV41+AY41+BB41+BE41+BH41+BK41+BN41+BQ41+BT41+BW41)/25</f>
        <v>0</v>
      </c>
    </row>
    <row r="45" spans="1:692" x14ac:dyDescent="0.25">
      <c r="B45" t="s">
        <v>3165</v>
      </c>
      <c r="C45" t="s">
        <v>3158</v>
      </c>
      <c r="D45">
        <f>(D41+G41+J41+M41+P41+S41+V41+Y41+AB41+AE41+AH41+AK41+AN41+AQ41+AT41+AW41+AZ41+BC41+BF41+BI41+BL41+BO41+BR41+BU41+BX41)/25</f>
        <v>0</v>
      </c>
    </row>
    <row r="46" spans="1:692" x14ac:dyDescent="0.25">
      <c r="B46" t="s">
        <v>3166</v>
      </c>
      <c r="C46" t="s">
        <v>3158</v>
      </c>
      <c r="D46">
        <f>(E41+H41+K41+N41+Q41+T41+W41+Z41+AC41+AF41+AI41+AL41+AO41+AR41+AU41+AX41+BA41+BD41+BG41+BJ41+BM41+BP41+BS41+BV41+BY41)/25</f>
        <v>0</v>
      </c>
    </row>
    <row r="48" spans="1:692" x14ac:dyDescent="0.25">
      <c r="B48" t="s">
        <v>3164</v>
      </c>
      <c r="C48" t="s">
        <v>3159</v>
      </c>
      <c r="D48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+IU41+IX41+JA41+JD41+JG41+JJ41+JM41+JP41+JS41+JV41+JY41+KB41+KE41)/72</f>
        <v>0</v>
      </c>
    </row>
    <row r="49" spans="2:4" x14ac:dyDescent="0.25">
      <c r="B49" t="s">
        <v>3165</v>
      </c>
      <c r="C49" t="s">
        <v>3159</v>
      </c>
      <c r="D49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+IV41+IY41+JB41+JE41+JH41+JK41+JN41+JQ41+JT41+JW41+JZ41+KC41+KF41)/72</f>
        <v>0</v>
      </c>
    </row>
    <row r="50" spans="2:4" x14ac:dyDescent="0.25">
      <c r="B50" t="s">
        <v>3166</v>
      </c>
      <c r="C50" t="s">
        <v>3159</v>
      </c>
      <c r="D50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+IW41+IZ41+JC41+JF41+JI41+JL41+JO41+JR41+JU41+JX41+KA41+KD41+KG41)/72</f>
        <v>0</v>
      </c>
    </row>
    <row r="52" spans="2:4" x14ac:dyDescent="0.25">
      <c r="B52" t="s">
        <v>3164</v>
      </c>
      <c r="C52" t="s">
        <v>3160</v>
      </c>
      <c r="D52">
        <f>(KH41+KK41+KN41+KQ41+KT41+KW41+KZ41+LC41+LF41+LI41+LL41+LO41+LR41+LU41+LX41)/15</f>
        <v>0</v>
      </c>
    </row>
    <row r="53" spans="2:4" x14ac:dyDescent="0.25">
      <c r="B53" t="s">
        <v>3165</v>
      </c>
      <c r="C53" t="s">
        <v>3160</v>
      </c>
      <c r="D53">
        <f>(KI41+KL41+KO41+KR41+KU41+KX41+LA41+LD41+LG41+LJ41+LM41+LP41+LV41+LY41)/15</f>
        <v>0</v>
      </c>
    </row>
    <row r="54" spans="2:4" x14ac:dyDescent="0.25">
      <c r="B54" t="s">
        <v>3166</v>
      </c>
      <c r="C54" t="s">
        <v>3160</v>
      </c>
      <c r="D54">
        <f>(KJ41+KM41+KP41+KS41+KV41+KY41+LB41+LE41+LH41+LK41+LN41+LQ41+LT41+LW41+LZ41)/15</f>
        <v>0</v>
      </c>
    </row>
    <row r="56" spans="2:4" x14ac:dyDescent="0.25">
      <c r="B56" t="s">
        <v>3164</v>
      </c>
      <c r="C56" t="s">
        <v>3161</v>
      </c>
      <c r="D56">
        <f>(MA41+MD41+MG41+MJ41+MM41+MP41+MS41+MV41+MY41+NB41+NE41+NH41+NK41+NN41+NQ41+NT41+NW41+NZ41+OC41+OF41+OI41+OL41+OO41+OR41+OU41+OX41+PA41+PD41+PG41+PJ41+PM41+PP41+PS41+PV41+PY41+QB41+QE41+QH41+QK41+QN41+QQ41+QT41+QW41+QZ41+RC41+RF41+RI41+RL41+RO41+RR41+RU41+RX41+SA41+SD41+SG41+SJ41+SM41+SP41+SS41+SV41+SY41+TB41+TE41+TH41+TK41)/65</f>
        <v>0</v>
      </c>
    </row>
    <row r="57" spans="2:4" x14ac:dyDescent="0.25">
      <c r="B57" t="s">
        <v>3165</v>
      </c>
      <c r="C57" t="s">
        <v>3161</v>
      </c>
      <c r="D57">
        <f>(MB41+ME41+MH41+MK41+MN41+MQ41+MT41+MW41+MZ41+NC41+NF41+NI41+NL41+NO41+NR41+NU41+NX41+OA41+OD41+OG41+OJ41+OM41+OP41+OS41+OV41+OY41+PB41+PE41+PH41+PK41+PN41+PQ41+PT41+PW41+PZ41+QC41+QF41+QI41+QL41+QO41+QR41+QU41+QX41+RA41+RD41+RG41+RJ41+RM41+RP41+RS41+RV41+RY41+SB41+SE41+SH41+SK41+SN41+SQ41+ST41+SW41+SZ41+TC41+TF41+TI41+TL41)/65</f>
        <v>0</v>
      </c>
    </row>
    <row r="58" spans="2:4" x14ac:dyDescent="0.25">
      <c r="B58" t="s">
        <v>3166</v>
      </c>
      <c r="C58" t="s">
        <v>3161</v>
      </c>
      <c r="D58">
        <f>(MC41+MF41+MI41+ML41+MO41+MR41+MU41+MX41+NA41+ND41+NG41+NJ41+NM41+NP41+NS41+NV41+NY41+OB41+OE41+OH41+OK41+ON41+OQ41+OT41+OW41+OZ41+PC41+PF41+PI41+PL41+PO41+PR41+PU41+PX41+QA41+QD41+QG41+QJ41+QM41+QP41+QS41+QV41+QY41+RB41+RE41+RH41+RK41+RN41+RQ41+RT41+RW41+RZ41+SC41+SF41+SI41+SL41+SO41+SR41+SU41+SX41+TA41+TD41+TG41+TJ41+TM41)/65</f>
        <v>0</v>
      </c>
    </row>
    <row r="60" spans="2:4" x14ac:dyDescent="0.25">
      <c r="B60" t="s">
        <v>3164</v>
      </c>
      <c r="C60" t="s">
        <v>3162</v>
      </c>
      <c r="D60">
        <f>(TN41+TQ41+TT41+TW41+TZ41+UC41+UF41+UI41+UL41+UO41+UR41+UU41+UX41+VA41+VD41+VG41+VJ41+VM41+VP41+VS41+VV41+VY41+WB41+WE41+WH41+WK41+WN41+WQ41+WT41+WW41+WZ41+XC41+XF41+XI41+XL41+XO41+XR41+XU41+XX41+YA41+YD41+YG41+YJ41+YM41+YP41+YS41+YV41+YY41+ZB41+ZE41+ZH41+ZK41+ZN41)/53</f>
        <v>0</v>
      </c>
    </row>
    <row r="61" spans="2:4" x14ac:dyDescent="0.25">
      <c r="B61" t="s">
        <v>3165</v>
      </c>
      <c r="C61" t="s">
        <v>3162</v>
      </c>
      <c r="D61">
        <f>(TO41+TR41+TU41+TX41+UA41+UD41+UG41+UJ41+UM41+UP41+US41+UV41+UY41+VB41+VE41+VH41+VK41+VN41+VQ41+VT41+VW41+VZ41+WC41+WF41+WI41+WL41+WO41+WR41+WU41+WX41+XA41+XD41+XG41+XJ41+XM41+XP41+XS41+XV41+XY41+YB41+YE41+YH41+YK41+YN41+YQ41+YT41+YW41+YZ41+ZC41+ZF41+ZI41+ZL41+ZO41)/53</f>
        <v>0</v>
      </c>
    </row>
    <row r="62" spans="2:4" x14ac:dyDescent="0.25">
      <c r="B62" t="s">
        <v>3166</v>
      </c>
      <c r="C62" t="s">
        <v>3162</v>
      </c>
      <c r="D62">
        <f>(TP41+TS41+TV41+TY41+UB41+UE41+UH41+UK41+UN41+UQ41+UT41+UW41+UZ41+VC41+VF41+VI41+VL41+VO41+VR41+VU41+VX41+WA41+WD41+WG41+WJ41+WM41+WP41+WS41+WV41+WY41+XB41+XE41+XH41+XK41+XN41+XQ41+XT41+XW41+XZ41+YC41+YF41+YI41+YL41+YO41+YR41+YU41+YX41+ZA41+ZD41+ZG41+ZJ41+ZM41+ZP41)/53</f>
        <v>0</v>
      </c>
    </row>
  </sheetData>
  <mergeCells count="489">
    <mergeCell ref="A40:B40"/>
    <mergeCell ref="A41:B41"/>
    <mergeCell ref="BH12:BJ12"/>
    <mergeCell ref="BK12:BM12"/>
    <mergeCell ref="BN12:BP12"/>
    <mergeCell ref="BQ12:BS12"/>
    <mergeCell ref="BH13:BJ13"/>
    <mergeCell ref="BK13:BM13"/>
    <mergeCell ref="BN13:BP13"/>
    <mergeCell ref="BQ13:BS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A5:A14"/>
    <mergeCell ref="B5:B14"/>
    <mergeCell ref="VS13:VU13"/>
    <mergeCell ref="VV13:VX13"/>
    <mergeCell ref="XI13:XK13"/>
    <mergeCell ref="XL13:XN13"/>
    <mergeCell ref="XO13:XQ13"/>
    <mergeCell ref="XR13:XT13"/>
    <mergeCell ref="XU13:XW13"/>
    <mergeCell ref="XX13:XZ13"/>
    <mergeCell ref="WQ13:WS13"/>
    <mergeCell ref="WT13:WV13"/>
    <mergeCell ref="WW13:WY13"/>
    <mergeCell ref="WZ13:XB13"/>
    <mergeCell ref="XC13:XE13"/>
    <mergeCell ref="XF13:XH13"/>
    <mergeCell ref="SS13:SU13"/>
    <mergeCell ref="SV13:SX13"/>
    <mergeCell ref="TN13:TP13"/>
    <mergeCell ref="TQ13:TS13"/>
    <mergeCell ref="TT13:TV13"/>
    <mergeCell ref="SA13:SC13"/>
    <mergeCell ref="SD13:SF13"/>
    <mergeCell ref="SG13:SI13"/>
    <mergeCell ref="SJ13:SL13"/>
    <mergeCell ref="SM13:SO13"/>
    <mergeCell ref="SP13:SR13"/>
    <mergeCell ref="SY13:TA13"/>
    <mergeCell ref="TB13:TD13"/>
    <mergeCell ref="TE13:TG13"/>
    <mergeCell ref="TH13:TJ13"/>
    <mergeCell ref="TK13:TM13"/>
    <mergeCell ref="RI13:RK13"/>
    <mergeCell ref="RL13:RN13"/>
    <mergeCell ref="RO13:RQ13"/>
    <mergeCell ref="RR13:RT13"/>
    <mergeCell ref="RU13:RW13"/>
    <mergeCell ref="RX13:RZ13"/>
    <mergeCell ref="QQ13:QS13"/>
    <mergeCell ref="QT13:QV13"/>
    <mergeCell ref="QW13:QY13"/>
    <mergeCell ref="QZ13:RB13"/>
    <mergeCell ref="RC13:RE13"/>
    <mergeCell ref="RF13:RH13"/>
    <mergeCell ref="PY13:QA13"/>
    <mergeCell ref="QB13:QD13"/>
    <mergeCell ref="QE13:QG13"/>
    <mergeCell ref="QH13:QJ13"/>
    <mergeCell ref="QK13:QM13"/>
    <mergeCell ref="QN13:QP13"/>
    <mergeCell ref="PG13:PI13"/>
    <mergeCell ref="PJ13:PL13"/>
    <mergeCell ref="PM13:PO13"/>
    <mergeCell ref="PP13:PR13"/>
    <mergeCell ref="PS13:PU13"/>
    <mergeCell ref="PV13:PX13"/>
    <mergeCell ref="OO13:OQ13"/>
    <mergeCell ref="OR13:OT13"/>
    <mergeCell ref="OU13:OW13"/>
    <mergeCell ref="OX13:OZ13"/>
    <mergeCell ref="PA13:PC13"/>
    <mergeCell ref="PD13:PF13"/>
    <mergeCell ref="NW13:NY13"/>
    <mergeCell ref="NZ13:OB13"/>
    <mergeCell ref="OC13:OE13"/>
    <mergeCell ref="OF13:OH13"/>
    <mergeCell ref="OI13:OK13"/>
    <mergeCell ref="OL13:ON13"/>
    <mergeCell ref="NE13:NG13"/>
    <mergeCell ref="NH13:NJ13"/>
    <mergeCell ref="NK13:NM13"/>
    <mergeCell ref="NN13:NP13"/>
    <mergeCell ref="NQ13:NS13"/>
    <mergeCell ref="NT13:NV13"/>
    <mergeCell ref="MM13:MO13"/>
    <mergeCell ref="MP13:MR13"/>
    <mergeCell ref="MS13:MU13"/>
    <mergeCell ref="MV13:MX13"/>
    <mergeCell ref="MY13:NA13"/>
    <mergeCell ref="NB13:ND13"/>
    <mergeCell ref="LO13:LQ13"/>
    <mergeCell ref="MA13:MC13"/>
    <mergeCell ref="MD13:MF13"/>
    <mergeCell ref="MG13:MI13"/>
    <mergeCell ref="MJ13:ML13"/>
    <mergeCell ref="KW13:KY13"/>
    <mergeCell ref="KZ13:LB13"/>
    <mergeCell ref="LC13:LE13"/>
    <mergeCell ref="LF13:LH13"/>
    <mergeCell ref="LI13:LK13"/>
    <mergeCell ref="LL13:LN13"/>
    <mergeCell ref="LR13:LT13"/>
    <mergeCell ref="LU13:LW13"/>
    <mergeCell ref="LX13:LZ13"/>
    <mergeCell ref="HW13:HX13"/>
    <mergeCell ref="KH13:KJ13"/>
    <mergeCell ref="KK13:KM13"/>
    <mergeCell ref="KN13:KP13"/>
    <mergeCell ref="KQ13:KS13"/>
    <mergeCell ref="KT13:KV13"/>
    <mergeCell ref="HZ13:IB13"/>
    <mergeCell ref="IC13:IE13"/>
    <mergeCell ref="IF13:IH13"/>
    <mergeCell ref="II13:IK13"/>
    <mergeCell ref="IL13:IN13"/>
    <mergeCell ref="IO13:IQ13"/>
    <mergeCell ref="IR13:IT13"/>
    <mergeCell ref="IU13:IW13"/>
    <mergeCell ref="IX13:IZ13"/>
    <mergeCell ref="JA13:JC13"/>
    <mergeCell ref="JG13:JI13"/>
    <mergeCell ref="JD13:JF13"/>
    <mergeCell ref="JP13:JR13"/>
    <mergeCell ref="JM13:JO13"/>
    <mergeCell ref="JJ13:JL13"/>
    <mergeCell ref="HH13:HJ13"/>
    <mergeCell ref="HK13:HM13"/>
    <mergeCell ref="HN13:HP13"/>
    <mergeCell ref="HQ13:HS13"/>
    <mergeCell ref="HT13:HV13"/>
    <mergeCell ref="GP13:GR13"/>
    <mergeCell ref="GS13:GU13"/>
    <mergeCell ref="GV13:GX13"/>
    <mergeCell ref="GY13:HA13"/>
    <mergeCell ref="HB13:HD13"/>
    <mergeCell ref="HE13:HG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CL13:CN13"/>
    <mergeCell ref="CO13:CQ13"/>
    <mergeCell ref="CR13:CT13"/>
    <mergeCell ref="CU13:CW13"/>
    <mergeCell ref="CX13:CZ13"/>
    <mergeCell ref="DA13:DC13"/>
    <mergeCell ref="EN13:EP13"/>
    <mergeCell ref="EQ13:ES13"/>
    <mergeCell ref="ET13:EV13"/>
    <mergeCell ref="BB13:BD13"/>
    <mergeCell ref="BE13:BG13"/>
    <mergeCell ref="XL12:XN12"/>
    <mergeCell ref="VS12:VU12"/>
    <mergeCell ref="VV12:VX12"/>
    <mergeCell ref="VY12:WA12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DD13:DF13"/>
    <mergeCell ref="DG13:DI13"/>
    <mergeCell ref="DJ13:DL13"/>
    <mergeCell ref="DM13:DO13"/>
    <mergeCell ref="DP13:DR13"/>
    <mergeCell ref="DS13:DU13"/>
    <mergeCell ref="C13:E13"/>
    <mergeCell ref="F13:H13"/>
    <mergeCell ref="I13:K13"/>
    <mergeCell ref="L13:N13"/>
    <mergeCell ref="O13:Q13"/>
    <mergeCell ref="WT12:WV12"/>
    <mergeCell ref="WW12:WY12"/>
    <mergeCell ref="WZ12:XB12"/>
    <mergeCell ref="XC12:XE12"/>
    <mergeCell ref="WB12:WD12"/>
    <mergeCell ref="WE12:WG12"/>
    <mergeCell ref="WH12:WJ12"/>
    <mergeCell ref="WK12:WM12"/>
    <mergeCell ref="WN12:WP12"/>
    <mergeCell ref="WQ12:WS12"/>
    <mergeCell ref="VJ12:VL12"/>
    <mergeCell ref="VM12:VO12"/>
    <mergeCell ref="VP12:VR12"/>
    <mergeCell ref="BZ13:CB13"/>
    <mergeCell ref="CC13:CE13"/>
    <mergeCell ref="CF13:CH13"/>
    <mergeCell ref="CI13:CK13"/>
    <mergeCell ref="BT13:BV13"/>
    <mergeCell ref="BW13:BY13"/>
    <mergeCell ref="SV12:SX12"/>
    <mergeCell ref="TN12:TP12"/>
    <mergeCell ref="TQ12:TS12"/>
    <mergeCell ref="TT12:TV12"/>
    <mergeCell ref="TW12:TY12"/>
    <mergeCell ref="TE12:TG12"/>
    <mergeCell ref="TH12:TJ12"/>
    <mergeCell ref="SD12:SF12"/>
    <mergeCell ref="SG12:SI12"/>
    <mergeCell ref="SJ12:SL12"/>
    <mergeCell ref="SM12:SO12"/>
    <mergeCell ref="SP12:SR12"/>
    <mergeCell ref="SS12:SU12"/>
    <mergeCell ref="TB12:TD12"/>
    <mergeCell ref="RL12:RN12"/>
    <mergeCell ref="RO12:RQ12"/>
    <mergeCell ref="RR12:RT12"/>
    <mergeCell ref="RU12:RW12"/>
    <mergeCell ref="RX12:RZ12"/>
    <mergeCell ref="SA12:SC12"/>
    <mergeCell ref="QT12:QV12"/>
    <mergeCell ref="QW12:QY12"/>
    <mergeCell ref="QZ12:RB12"/>
    <mergeCell ref="RC12:RE12"/>
    <mergeCell ref="RF12:RH12"/>
    <mergeCell ref="RI12:RK12"/>
    <mergeCell ref="QB12:QD12"/>
    <mergeCell ref="QE12:QG12"/>
    <mergeCell ref="QH12:QJ12"/>
    <mergeCell ref="QK12:QM12"/>
    <mergeCell ref="QN12:QP12"/>
    <mergeCell ref="QQ12:QS12"/>
    <mergeCell ref="PJ12:PL12"/>
    <mergeCell ref="PM12:PO12"/>
    <mergeCell ref="PP12:PR12"/>
    <mergeCell ref="PS12:PU12"/>
    <mergeCell ref="PV12:PX12"/>
    <mergeCell ref="PY12:QA12"/>
    <mergeCell ref="OR12:OT12"/>
    <mergeCell ref="OU12:OW12"/>
    <mergeCell ref="OX12:OZ12"/>
    <mergeCell ref="PA12:PC12"/>
    <mergeCell ref="PD12:PF12"/>
    <mergeCell ref="PG12:PI12"/>
    <mergeCell ref="MP12:MR12"/>
    <mergeCell ref="MS12:MU12"/>
    <mergeCell ref="MV12:MX12"/>
    <mergeCell ref="MY12:NA12"/>
    <mergeCell ref="NB12:ND12"/>
    <mergeCell ref="NE12:NG12"/>
    <mergeCell ref="OL12:ON12"/>
    <mergeCell ref="OO12:OQ12"/>
    <mergeCell ref="MA12:MC12"/>
    <mergeCell ref="MD12:MF12"/>
    <mergeCell ref="MG12:MI12"/>
    <mergeCell ref="MJ12:ML12"/>
    <mergeCell ref="MM12:MO12"/>
    <mergeCell ref="NZ12:OB12"/>
    <mergeCell ref="OC12:OE12"/>
    <mergeCell ref="OF12:OH12"/>
    <mergeCell ref="OI12:OK12"/>
    <mergeCell ref="NH12:NJ12"/>
    <mergeCell ref="NK12:NM12"/>
    <mergeCell ref="NN12:NP12"/>
    <mergeCell ref="NQ12:NS12"/>
    <mergeCell ref="NT12:NV12"/>
    <mergeCell ref="NW12:NY12"/>
    <mergeCell ref="LR12:LT12"/>
    <mergeCell ref="LU12:LW12"/>
    <mergeCell ref="LX12:LZ12"/>
    <mergeCell ref="GS12:GU12"/>
    <mergeCell ref="GV12:GX12"/>
    <mergeCell ref="GY12:HA12"/>
    <mergeCell ref="HB12:HD12"/>
    <mergeCell ref="HE12:HG12"/>
    <mergeCell ref="HH12:HJ12"/>
    <mergeCell ref="IC12:IE12"/>
    <mergeCell ref="IF12:IH12"/>
    <mergeCell ref="II12:IK12"/>
    <mergeCell ref="IL12:IN12"/>
    <mergeCell ref="IO12:IQ12"/>
    <mergeCell ref="HK12:HM12"/>
    <mergeCell ref="HN12:HP12"/>
    <mergeCell ref="HQ12:HS12"/>
    <mergeCell ref="HT12:HV12"/>
    <mergeCell ref="HW12:HY12"/>
    <mergeCell ref="HZ12:IB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EE12:EG12"/>
    <mergeCell ref="EH12:EJ12"/>
    <mergeCell ref="EK12:EM12"/>
    <mergeCell ref="EN12:EP12"/>
    <mergeCell ref="DA12:DC12"/>
    <mergeCell ref="DD12:DF12"/>
    <mergeCell ref="BZ12:CB12"/>
    <mergeCell ref="CC12:CE12"/>
    <mergeCell ref="CF12:CH12"/>
    <mergeCell ref="CI12:CK12"/>
    <mergeCell ref="CL12:CN12"/>
    <mergeCell ref="CU12:CW12"/>
    <mergeCell ref="CX12:CZ12"/>
    <mergeCell ref="C5:BY5"/>
    <mergeCell ref="AA12:AC12"/>
    <mergeCell ref="AD12:AF12"/>
    <mergeCell ref="AG12:AI12"/>
    <mergeCell ref="AJ12:AL12"/>
    <mergeCell ref="BZ5:DU5"/>
    <mergeCell ref="DV5:FH5"/>
    <mergeCell ref="C6:BY11"/>
    <mergeCell ref="BT12:BV12"/>
    <mergeCell ref="BW12:BY12"/>
    <mergeCell ref="BE12:BG12"/>
    <mergeCell ref="AM12:AO12"/>
    <mergeCell ref="AP12:AR12"/>
    <mergeCell ref="AS12:AU12"/>
    <mergeCell ref="AV12:AX12"/>
    <mergeCell ref="AY12:BA12"/>
    <mergeCell ref="BB12:BD12"/>
    <mergeCell ref="CO12:CQ12"/>
    <mergeCell ref="DG12:DI12"/>
    <mergeCell ref="DJ12:DL12"/>
    <mergeCell ref="DM12:DO12"/>
    <mergeCell ref="DP12:DR12"/>
    <mergeCell ref="DS12:DU12"/>
    <mergeCell ref="DV12:DX12"/>
    <mergeCell ref="FI5:GX5"/>
    <mergeCell ref="GY5:KG5"/>
    <mergeCell ref="C12:E12"/>
    <mergeCell ref="F12:H12"/>
    <mergeCell ref="I12:K12"/>
    <mergeCell ref="L12:N12"/>
    <mergeCell ref="O12:Q12"/>
    <mergeCell ref="R12:T12"/>
    <mergeCell ref="U12:W12"/>
    <mergeCell ref="X12:Z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CR12:CT12"/>
    <mergeCell ref="DY12:EA12"/>
    <mergeCell ref="EB12:ED12"/>
    <mergeCell ref="RX5:TM5"/>
    <mergeCell ref="KE12:KG12"/>
    <mergeCell ref="KE13:KG13"/>
    <mergeCell ref="KB13:KD13"/>
    <mergeCell ref="JY13:KA13"/>
    <mergeCell ref="JV13:JX13"/>
    <mergeCell ref="JS13:JU13"/>
    <mergeCell ref="KH5:LZ5"/>
    <mergeCell ref="MA5:OB5"/>
    <mergeCell ref="OC5:PF5"/>
    <mergeCell ref="JY12:KA12"/>
    <mergeCell ref="KB12:KD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YY13:ZA13"/>
    <mergeCell ref="ZB13:ZD13"/>
    <mergeCell ref="ZE13:ZG13"/>
    <mergeCell ref="ZH13:ZJ13"/>
    <mergeCell ref="ZK13:ZM13"/>
    <mergeCell ref="ZN13:ZP13"/>
    <mergeCell ref="YV12:YX12"/>
    <mergeCell ref="YY12:ZA12"/>
    <mergeCell ref="ZB12:ZD12"/>
    <mergeCell ref="ZE12:ZG12"/>
    <mergeCell ref="ZH12:ZJ12"/>
    <mergeCell ref="ZK12:ZM12"/>
    <mergeCell ref="ZN12:ZP12"/>
    <mergeCell ref="YA13:YC13"/>
    <mergeCell ref="YD13:YF13"/>
    <mergeCell ref="YG13:YI13"/>
    <mergeCell ref="YJ13:YL13"/>
    <mergeCell ref="YM13:YO13"/>
    <mergeCell ref="YP13:YR13"/>
    <mergeCell ref="YS13:YU13"/>
    <mergeCell ref="YV13:YX13"/>
    <mergeCell ref="XO12:XQ12"/>
    <mergeCell ref="XR12:XT12"/>
    <mergeCell ref="XU12:XW12"/>
    <mergeCell ref="XX12:XZ12"/>
    <mergeCell ref="XF12:XH12"/>
    <mergeCell ref="XI12:XK12"/>
    <mergeCell ref="UO13:UQ13"/>
    <mergeCell ref="UR13:UT13"/>
    <mergeCell ref="UU13:UW13"/>
    <mergeCell ref="UX13:UZ13"/>
    <mergeCell ref="VA13:VC13"/>
    <mergeCell ref="VD13:VF13"/>
    <mergeCell ref="TW13:TY13"/>
    <mergeCell ref="TZ13:UB13"/>
    <mergeCell ref="UC13:UE13"/>
    <mergeCell ref="UF13:UH13"/>
    <mergeCell ref="UI13:UK13"/>
    <mergeCell ref="UL13:UN13"/>
    <mergeCell ref="VY13:WA13"/>
    <mergeCell ref="WB13:WD13"/>
    <mergeCell ref="WE13:WG13"/>
    <mergeCell ref="WH13:WJ13"/>
    <mergeCell ref="WK13:WM13"/>
    <mergeCell ref="WN13:WP13"/>
    <mergeCell ref="VG13:VI13"/>
    <mergeCell ref="VJ13:VL13"/>
    <mergeCell ref="VM13:VO13"/>
    <mergeCell ref="VP13:VR13"/>
    <mergeCell ref="D1:K1"/>
    <mergeCell ref="TN5:ZP5"/>
    <mergeCell ref="TK12:TM12"/>
    <mergeCell ref="BZ6:DU11"/>
    <mergeCell ref="DV6:FH11"/>
    <mergeCell ref="FI6:GX11"/>
    <mergeCell ref="GY6:KG11"/>
    <mergeCell ref="KH6:LZ11"/>
    <mergeCell ref="MA6:OB11"/>
    <mergeCell ref="OC6:PF11"/>
    <mergeCell ref="PG6:QP11"/>
    <mergeCell ref="QQ6:RW11"/>
    <mergeCell ref="RX6:TM11"/>
    <mergeCell ref="TN6:ZP11"/>
    <mergeCell ref="YA12:YC12"/>
    <mergeCell ref="YD12:YF12"/>
    <mergeCell ref="YG12:YI12"/>
    <mergeCell ref="YJ12:YL12"/>
    <mergeCell ref="YM12:YO12"/>
    <mergeCell ref="YP12:YR12"/>
    <mergeCell ref="YS12:YU12"/>
    <mergeCell ref="PG5:QP5"/>
    <mergeCell ref="QQ5:RW5"/>
    <mergeCell ref="SY12:T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2023-06-06T11:11:37Z</dcterms:modified>
</cp:coreProperties>
</file>